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Derived_excels\"/>
    </mc:Choice>
  </mc:AlternateContent>
  <bookViews>
    <workbookView xWindow="33984" yWindow="0" windowWidth="33924" windowHeight="26844" tabRatio="500"/>
  </bookViews>
  <sheets>
    <sheet name="Contents" sheetId="2" r:id="rId1"/>
    <sheet name="Metadata" sheetId="7" r:id="rId2"/>
    <sheet name="USA" sheetId="45" r:id="rId3"/>
    <sheet name="Canada" sheetId="52" r:id="rId4"/>
    <sheet name="Mexico" sheetId="56" r:id="rId5"/>
    <sheet name="Cuba" sheetId="54"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6" l="1"/>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 r="B25" i="56"/>
  <c r="B24" i="56"/>
  <c r="B23" i="56"/>
  <c r="B22" i="56"/>
  <c r="B21" i="56"/>
  <c r="B20" i="56"/>
  <c r="B19" i="56"/>
  <c r="B18" i="56"/>
  <c r="B17" i="56"/>
  <c r="B16" i="56"/>
  <c r="B15" i="56"/>
  <c r="B14" i="56"/>
  <c r="B13" i="56"/>
  <c r="B12" i="56"/>
  <c r="B11" i="56"/>
  <c r="B10" i="56"/>
  <c r="B9" i="56"/>
  <c r="B66" i="54"/>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USA, the fertility rate declined to 1.765 in 2017.
This fertility rate was already below the 2017 UN estimate of 1.88 for the 2015-2020 period; which in turn was much higher than the 2019 based estimate of 1.78 for the same period. The UN now projects that there will be a total fertility rate in USA of 1.81 by 2045-50 and 1.82 by 2095-2100. Just two years early they thought it would be 1.91 and 1.92. All these estimates are themselves falling, not just the fertility rates that they predict.</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<sst xmlns="http://schemas.openxmlformats.org/spreadsheetml/2006/main" count="66" uniqueCount="36">
  <si>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</si>
  <si>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</si>
  <si>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</si>
  <si>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</si>
  <si>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</si>
  <si>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</si>
  <si>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</si>
  <si>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</si>
  <si>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</si>
  <si>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</si>
  <si>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</si>
  <si>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</si>
  <si>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</si>
  <si>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</si>
  <si>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Fertility rate, North America</t>
    <phoneticPr fontId="3" type="noConversion"/>
  </si>
  <si>
    <t>USA</t>
    <phoneticPr fontId="3" type="noConversion"/>
  </si>
  <si>
    <t>Canada</t>
    <phoneticPr fontId="3" type="noConversion"/>
  </si>
  <si>
    <t>Mexico</t>
    <phoneticPr fontId="3" type="noConversion"/>
  </si>
  <si>
    <t>Cuba</t>
    <phoneticPr fontId="3" type="noConversion"/>
  </si>
  <si>
    <t>1960</t>
  </si>
  <si>
    <t>1963</t>
  </si>
  <si>
    <t>1964</t>
  </si>
  <si>
    <t>1965</t>
  </si>
  <si>
    <t>1968</t>
  </si>
  <si>
    <t>1969</t>
  </si>
  <si>
    <t>1970</t>
  </si>
  <si>
    <t>1971</t>
  </si>
  <si>
    <t>Total fertility rate, USA, 1973-2016, (children per woman)</t>
  </si>
  <si>
    <t>Total fertility rate, Canada, 1973-2017, (children per woman)</t>
  </si>
  <si>
    <t>Total fertility rate, USA, 1973-2016, (children per woman)</t>
    <phoneticPr fontId="3" type="noConversion"/>
  </si>
  <si>
    <t>Total fertility rate, Mexico, 1990-2017, (children per woman)</t>
  </si>
  <si>
    <t>Total fertility rate, Mexico, 1990-2017, (children per woman)</t>
    <phoneticPr fontId="3" type="noConversion"/>
  </si>
  <si>
    <t>Total fertility rate, Cuba, 1985-2017, (children per woman)</t>
  </si>
  <si>
    <t>Total fertility rate, Cuba, 1985-2017, (children per woman)</t>
    <phoneticPr fontId="3" type="noConversion"/>
  </si>
  <si>
    <t>These reference tables correspond to those in Figure34, but have zoomed in on more recent period. In doing so, you can find the changes in the recent two or three decades much clearer. The graph besides each table shows the fertility rate of that year, and the absolute change over time. The x-axis is the absolute change while the y-axis is the total fertility rate. Each circle represents a certain year.</t>
    <phoneticPr fontId="3" type="noConversion"/>
  </si>
  <si>
    <t>For all countries, the fertility rate in the most recent years has either accelerated declining or slowed down the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</si>
</sst>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_ "/>
    <numFmt numFmtId="177" formatCode="0.000_);[Red]\(0.000\)"/>
    <numFmt numFmtId="178" formatCode="0.000_ "/>
  </numFmts>
  <fonts count="11" x14ac:knownFonts="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76" fontId="4" fillId="0" borderId="0" xfId="0" applyNumberFormat="1" applyFont="1" applyAlignment="1">
      <alignment horizontal="left" vertical="center"/>
    </xf>
    <xf numFmtId="176" fontId="4" fillId="0" borderId="1" xfId="0" applyNumberFormat="1" applyFont="1" applyBorder="1" applyAlignment="1">
      <alignment horizontal="left" vertical="center"/>
    </xf>
    <xf numFmtId="176"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77" fontId="4" fillId="0" borderId="0" xfId="0" applyNumberFormat="1" applyFont="1" applyAlignment="1">
      <alignment horizontal="left" vertical="center"/>
    </xf>
    <xf numFmtId="177" fontId="4" fillId="0" borderId="1" xfId="0" applyNumberFormat="1" applyFont="1" applyBorder="1" applyAlignment="1">
      <alignment horizontal="left" vertical="center"/>
    </xf>
    <xf numFmtId="177" fontId="6" fillId="0" borderId="2" xfId="0" applyNumberFormat="1" applyFont="1" applyBorder="1" applyAlignment="1">
      <alignment horizontal="left" vertical="center"/>
    </xf>
    <xf numFmtId="177" fontId="9" fillId="0" borderId="0" xfId="0" applyNumberFormat="1" applyFont="1" applyAlignment="1">
      <alignment horizontal="left"/>
    </xf>
    <xf numFmtId="177" fontId="9" fillId="0" borderId="0" xfId="0" applyNumberFormat="1" applyFont="1" applyBorder="1" applyAlignment="1">
      <alignment horizontal="left"/>
    </xf>
    <xf numFmtId="177"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78" fontId="9" fillId="0" borderId="0" xfId="0" applyNumberFormat="1" applyFont="1" applyBorder="1" applyAlignment="1">
      <alignment horizontal="left"/>
    </xf>
    <xf numFmtId="178" fontId="9" fillId="0" borderId="0" xfId="0" applyNumberFormat="1" applyFont="1" applyAlignment="1">
      <alignment horizontal="left"/>
    </xf>
    <xf numFmtId="178" fontId="4" fillId="0" borderId="0" xfId="0" applyNumberFormat="1" applyFont="1" applyAlignment="1">
      <alignment horizontal="left" vertical="center"/>
    </xf>
    <xf numFmtId="178" fontId="4" fillId="0" borderId="1" xfId="0" applyNumberFormat="1" applyFont="1" applyBorder="1" applyAlignment="1">
      <alignment horizontal="left" vertical="center"/>
    </xf>
    <xf numFmtId="178"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77"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77"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78"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USA total fertility rate, 1973-2016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USA!$D$22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{5570FBC8-3D04-4AA2-86A0-6AC822134AA0}</c15:txfldGUID>
                      <c15:f>USA!$D$22</c15:f>
                      <c15:dlblFieldTableCache>
                        <c:ptCount val="1"/>
                        <c:pt idx="0">
                          <c:v>1973</c:v>
                        </c:pt>
                      </c15:dlblFieldTableCache>
                    </c15:dlblFTEntry>
                  </c15:dlblFieldTable>
                  <c15:showDataLabelsRange val="0"/>
                </c:ext>
                <c:ext xmlns:c16="http://schemas.microsoft.com/office/drawing/2014/chart" uri="{C3380CC4-5D6E-409C-BE32-E72D297353CC}">
                  <c16:uniqueId val="{00000000-6E12-4FEE-AAD4-50D0BD06F632}"/>
                </c:ext>
              </c:extLst>
            </c:dLbl>
            <c:dLbl>
              <c:idx val="1"/>
              <c:tx>
                <c:strRef>
                  <c:f>USA!$D$23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{76374AC1-B75A-454B-BFEF-AF38B883C746}</c15:txfldGUID>
                      <c15:f>USA!$D$23</c15:f>
                      <c15:dlblFieldTableCache>
                        <c:ptCount val="1"/>
                        <c:pt idx="0">
                          <c:v>1974</c:v>
                        </c:pt>
                      </c15:dlblFieldTableCache>
                    </c15:dlblFTEntry>
                  </c15:dlblFieldTable>
                  <c15:showDataLabelsRange val="0"/>
                </c:ext>
                <c:ext xmlns:c16="http://schemas.microsoft.com/office/drawing/2014/chart" uri="{C3380CC4-5D6E-409C-BE32-E72D297353CC}">
                  <c16:uniqueId val="{00000000-4074-4549-B2EC-5DB821650744}"/>
                </c:ext>
              </c:extLst>
            </c:dLbl>
            <c:dLbl>
              <c:idx val="2"/>
              <c:tx>
                <c:strRef>
                  <c:f>USA!$D$24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{3989BEDE-04CA-42A6-8D1F-C7F51C4BB160}</c15:txfldGUID>
                      <c15:f>USA!$D$24</c15:f>
                      <c15:dlblFieldTableCache>
                        <c:ptCount val="1"/>
                        <c:pt idx="0">
                          <c:v>1975</c:v>
                        </c:pt>
                      </c15:dlblFieldTableCache>
                    </c15:dlblFTEntry>
                  </c15:dlblFieldTable>
                  <c15:showDataLabelsRange val="0"/>
                </c:ext>
                <c:ext xmlns:c16="http://schemas.microsoft.com/office/drawing/2014/chart" uri="{C3380CC4-5D6E-409C-BE32-E72D297353CC}">
                  <c16:uniqueId val="{00000001-95FB-4527-9C73-74D7DB3658DF}"/>
                </c:ext>
              </c:extLst>
            </c:dLbl>
            <c:dLbl>
              <c:idx val="3"/>
              <c:tx>
                <c:strRef>
                  <c:f>USA!$D$25</c:f>
                  <c:strCache>
                    <c:ptCount val="1"/>
                    <c:pt idx="0">
                      <c:v>1976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{AD1B6A69-AA42-460D-8E30-D51556D8A7B7}</c15:txfldGUID>
                      <c15:f>USA!$D$25</c15:f>
                      <c15:dlblFieldTableCache>
                        <c:ptCount val="1"/>
                        <c:pt idx="0">
                          <c:v>1976</c:v>
                        </c:pt>
                      </c15:dlblFieldTableCache>
                    </c15:dlblFTEntry>
                  </c15:dlblFieldTable>
                  <c15:showDataLabelsRange val="0"/>
                </c:ext>
                <c:ext xmlns:c16="http://schemas.microsoft.com/office/drawing/2014/chart" uri="{C3380CC4-5D6E-409C-BE32-E72D297353CC}">
                  <c16:uniqueId val="{00000002-95FB-4527-9C73-74D7DB3658DF}"/>
                </c:ext>
              </c:extLst>
            </c:dLbl>
            <c:dLbl>
              <c:idx val="4"/>
              <c:tx>
                <c:strRef>
                  <c:f>USA!$D$26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{166E5BD4-996C-464C-9D55-BBF549CEE854}</c15:txfldGUID>
                      <c15:f>USA!$D$26</c15:f>
                      <c15:dlblFieldTableCache>
                        <c:ptCount val="1"/>
                        <c:pt idx="0">
                          <c:v>1977</c:v>
                        </c:pt>
                      </c15:dlblFieldTableCache>
                    </c15:dlblFTEntry>
                  </c15:dlblFieldTable>
                  <c15:showDataLabelsRange val="0"/>
                </c:ext>
                <c:ext xmlns:c16="http://schemas.microsoft.com/office/drawing/2014/chart" uri="{C3380CC4-5D6E-409C-BE32-E72D297353CC}">
                  <c16:uniqueId val="{00000003-95FB-4527-9C73-74D7DB3658DF}"/>
                </c:ext>
              </c:extLst>
            </c:dLbl>
            <c:dLbl>
              <c:idx val="5"/>
              <c:tx>
                <c:strRef>
                  <c:f>USA!$D$27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{252C496F-81B1-4F04-A79B-17FDDEDB2034}</c15:txfldGUID>
                      <c15:f>USA!$D$27</c15:f>
                      <c15:dlblFieldTableCache>
                        <c:ptCount val="1"/>
                        <c:pt idx="0">
                          <c:v> </c:v>
                        </c:pt>
                      </c15:dlblFieldTableCache>
                    </c15:dlblFTEntry>
                  </c15:dlblFieldTable>
                  <c15:showDataLabelsRange val="0"/>
                </c:ext>
                <c:ext xmlns:c16="http://schemas.microsoft.com/office/drawing/2014/chart" uri="{C3380CC4-5D6E-409C-BE32-E72D297353CC}">
                  <c16:uniqueId val="{00000004-95FB-4527-9C73-74D7DB3658DF}"/>
                </c:ext>
              </c:extLst>
            </c:dLbl>
            <c:dLbl>
              <c:idx val="6"/>
              <c:tx>
                <c:strRef>
                  <c:f>USA!$D$28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{56FD0A3C-5320-4BF0-B2F2-29021CE7E9EC}</c15:txfldGUID>
                      <c15:f>USA!$D$28</c15:f>
                      <c15:dlblFieldTableCache>
                        <c:ptCount val="1"/>
                        <c:pt idx="0">
                          <c:v>1979</c:v>
                        </c:pt>
                      </c15:dlblFieldTableCache>
                    </c15:dlblFTEntry>
                  </c15:dlblFieldTable>
                  <c15:showDataLabelsRange val="0"/>
                </c:ext>
                <c:ext xmlns:c16="http://schemas.microsoft.com/office/drawing/2014/chart" uri="{C3380CC4-5D6E-409C-BE32-E72D297353CC}">
                  <c16:uniqueId val="{00000001-6E12-4FEE-AAD4-50D0BD06F632}"/>
                </c:ext>
              </c:extLst>
            </c:dLbl>
            <c:dLbl>
              <c:idx val="7"/>
              <c:tx>
                <c:strRef>
                  <c:f>USA!$D$29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{278FB282-9475-4238-A977-45BC0CC774B9}</c15:txfldGUID>
                      <c15:f>USA!$D$29</c15:f>
                      <c15:dlblFieldTableCache>
                        <c:ptCount val="1"/>
                        <c:pt idx="0">
                          <c:v>1980</c:v>
                        </c:pt>
                      </c15:dlblFieldTableCache>
                    </c15:dlblFTEntry>
                  </c15:dlblFieldTable>
                  <c15:showDataLabelsRange val="0"/>
                </c:ext>
                <c:ext xmlns:c16="http://schemas.microsoft.com/office/drawing/2014/chart" uri="{C3380CC4-5D6E-409C-BE32-E72D297353CC}">
                  <c16:uniqueId val="{00000006-95FB-4527-9C73-74D7DB3658DF}"/>
                </c:ext>
              </c:extLst>
            </c:dLbl>
            <c:dLbl>
              <c:idx val="8"/>
              <c:tx>
                <c:strRef>
                  <c:f>USA!$D$30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{21BC100C-B094-4679-B7D8-CC4181A76187}</c15:txfldGUID>
                      <c15:f>USA!$D$30</c15:f>
                      <c15:dlblFieldTableCache>
                        <c:ptCount val="1"/>
                        <c:pt idx="0">
                          <c:v> </c:v>
                        </c:pt>
                      </c15:dlblFieldTableCache>
                    </c15:dlblFTEntry>
                  </c15:dlblFieldTable>
                  <c15:showDataLabelsRange val="0"/>
                </c:ext>
                <c:ext xmlns:c16="http://schemas.microsoft.com/office/drawing/2014/chart" uri="{C3380CC4-5D6E-409C-BE32-E72D297353CC}">
                  <c16:uniqueId val="{00000002-6E12-4FEE-AAD4-50D0BD06F632}"/>
                </c:ext>
              </c:extLst>
            </c:dLbl>
            <c:dLbl>
              <c:idx val="9"/>
              <c:tx>
                <c:strRef>
                  <c:f>USA!$D$31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{751100B6-E7A7-4F89-962D-C4DADE9665A3}</c15:txfldGUID>
                      <c15:f>USA!$D$31</c15:f>
                      <c15:dlblFieldTableCache>
                        <c:ptCount val="1"/>
                        <c:pt idx="0">
                          <c:v>1982</c:v>
                        </c:pt>
                      </c15:dlblFieldTableCache>
                    </c15:dlblFTEntry>
                  </c15:dlblFieldTable>
                  <c15:showDataLabelsRange val="0"/>
                </c:ext>
                <c:ext xmlns:c16="http://schemas.microsoft.com/office/drawing/2014/chart" uri="{C3380CC4-5D6E-409C-BE32-E72D297353CC}">
                  <c16:uniqueId val="{00000003-6E12-4FEE-AAD4-50D0BD06F632}"/>
                </c:ext>
              </c:extLst>
            </c:dLbl>
            <c:dLbl>
              <c:idx val="10"/>
              <c:tx>
                <c:strRef>
                  <c:f>USA!$D$32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{09F89304-FAC4-417B-83C8-864D4AA048C5}</c15:txfldGUID>
                      <c15:f>USA!$D$32</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tx>
                <c:strRef>
                  <c:f>USA!$D$33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{22944F57-D47F-4190-A432-1AE89CA67AB5}</c15:txfldGUID>
                      <c15:f>USA!$D$33</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tx>
                <c:strRef>
                  <c:f>USA!$D$34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{3A9A49D8-D997-41D5-8BCF-E4159217A859}</c15:txfldGUID>
                      <c15:f>USA!$D$34</c15:f>
                      <c15:dlblFieldTableCache>
                        <c:ptCount val="1"/>
                        <c:pt idx="0">
                          <c:v>1985</c:v>
                        </c:pt>
                      </c15:dlblFieldTableCache>
                    </c15:dlblFTEntry>
                  </c15:dlblFieldTable>
                  <c15:showDataLabelsRange val="0"/>
                </c:ext>
                <c:ext xmlns:c16="http://schemas.microsoft.com/office/drawing/2014/chart" uri="{C3380CC4-5D6E-409C-BE32-E72D297353CC}">
                  <c16:uniqueId val="{00000005-6E12-4FEE-AAD4-50D0BD06F632}"/>
                </c:ext>
              </c:extLst>
            </c:dLbl>
            <c:dLbl>
              <c:idx val="13"/>
              <c:tx>
                <c:strRef>
                  <c:f>USA!$D$35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{43ED2A19-3FAD-44E1-AE92-0E86880FCDC2}</c15:txfldGUID>
                      <c15:f>USA!$D$35</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tx>
                <c:strRef>
                  <c:f>USA!$D$36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{09B5D94D-A6DE-46C7-8035-05B0ABD44563}</c15:txfldGUID>
                      <c15:f>USA!$D$36</c15:f>
                      <c15:dlblFieldTableCache>
                        <c:ptCount val="1"/>
                        <c:pt idx="0">
                          <c:v>1987</c:v>
                        </c:pt>
                      </c15:dlblFieldTableCache>
                    </c15:dlblFTEntry>
                  </c15:dlblFieldTable>
                  <c15:showDataLabelsRange val="0"/>
                </c:ext>
                <c:ext xmlns:c16="http://schemas.microsoft.com/office/drawing/2014/chart" uri="{C3380CC4-5D6E-409C-BE32-E72D297353CC}">
                  <c16:uniqueId val="{00000006-6E12-4FEE-AAD4-50D0BD06F632}"/>
                </c:ext>
              </c:extLst>
            </c:dLbl>
            <c:dLbl>
              <c:idx val="15"/>
              <c:tx>
                <c:strRef>
                  <c:f>USA!$D$37</c:f>
                  <c:strCache>
                    <c:ptCount val="1"/>
                    <c:pt idx="0">
                      <c:v>1988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{123AFD90-DD72-48D4-94EA-A6754F05D63D}</c15:txfldGUID>
                      <c15:f>USA!$D$37</c15:f>
                      <c15:dlblFieldTableCache>
                        <c:ptCount val="1"/>
                        <c:pt idx="0">
                          <c:v>1988</c:v>
                        </c:pt>
                      </c15:dlblFieldTableCache>
                    </c15:dlblFTEntry>
                  </c15:dlblFieldTable>
                  <c15:showDataLabelsRange val="0"/>
                </c:ext>
                <c:ext xmlns:c16="http://schemas.microsoft.com/office/drawing/2014/chart" uri="{C3380CC4-5D6E-409C-BE32-E72D297353CC}">
                  <c16:uniqueId val="{0000000E-95FB-4527-9C73-74D7DB3658DF}"/>
                </c:ext>
              </c:extLst>
            </c:dLbl>
            <c:dLbl>
              <c:idx val="16"/>
              <c:tx>
                <c:strRef>
                  <c:f>USA!$D$38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{A87B8D63-F325-4130-8681-D1BBA240DB93}</c15:txfldGUID>
                      <c15:f>USA!$D$38</c15:f>
                      <c15:dlblFieldTableCache>
                        <c:ptCount val="1"/>
                        <c:pt idx="0">
                          <c:v>1989</c:v>
                        </c:pt>
                      </c15:dlblFieldTableCache>
                    </c15:dlblFTEntry>
                  </c15:dlblFieldTable>
                  <c15:showDataLabelsRange val="0"/>
                </c:ext>
                <c:ext xmlns:c16="http://schemas.microsoft.com/office/drawing/2014/chart" uri="{C3380CC4-5D6E-409C-BE32-E72D297353CC}">
                  <c16:uniqueId val="{00000007-6E12-4FEE-AAD4-50D0BD06F632}"/>
                </c:ext>
              </c:extLst>
            </c:dLbl>
            <c:dLbl>
              <c:idx val="17"/>
              <c:tx>
                <c:strRef>
                  <c:f>USA!$D$39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{D3F1BA28-AED7-4ADC-B529-B2C9988F60DA}</c15:txfldGUID>
                      <c15:f>USA!$D$39</c15:f>
                      <c15:dlblFieldTableCache>
                        <c:ptCount val="1"/>
                        <c:pt idx="0">
                          <c:v>1990</c:v>
                        </c:pt>
                      </c15:dlblFieldTableCache>
                    </c15:dlblFTEntry>
                  </c15:dlblFieldTable>
                  <c15:showDataLabelsRange val="0"/>
                </c:ext>
                <c:ext xmlns:c16="http://schemas.microsoft.com/office/drawing/2014/chart" uri="{C3380CC4-5D6E-409C-BE32-E72D297353CC}">
                  <c16:uniqueId val="{00000010-95FB-4527-9C73-74D7DB3658DF}"/>
                </c:ext>
              </c:extLst>
            </c:dLbl>
            <c:dLbl>
              <c:idx val="18"/>
              <c:tx>
                <c:strRef>
                  <c:f>USA!$D$40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{B7CD3101-DC16-4A28-9893-0E3C3F0E340A}</c15:txfldGUID>
                      <c15:f>USA!$D$40</c15:f>
                      <c15:dlblFieldTableCache>
                        <c:ptCount val="1"/>
                        <c:pt idx="0">
                          <c:v>1991</c:v>
                        </c:pt>
                      </c15:dlblFieldTableCache>
                    </c15:dlblFTEntry>
                  </c15:dlblFieldTable>
                  <c15:showDataLabelsRange val="0"/>
                </c:ext>
                <c:ext xmlns:c16="http://schemas.microsoft.com/office/drawing/2014/chart" uri="{C3380CC4-5D6E-409C-BE32-E72D297353CC}">
                  <c16:uniqueId val="{00000008-6E12-4FEE-AAD4-50D0BD06F632}"/>
                </c:ext>
              </c:extLst>
            </c:dLbl>
            <c:dLbl>
              <c:idx val="19"/>
              <c:tx>
                <c:strRef>
                  <c:f>USA!$D$41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{00EA72B0-910A-4F07-9141-B51A8E397AFB}</c15:txfldGUID>
                      <c15:f>USA!$D$41</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tx>
                <c:strRef>
                  <c:f>USA!$D$42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{D58659A2-414B-47C4-BBE1-56FADB368133}</c15:txfldGUID>
                      <c15:f>USA!$D$42</c15:f>
                      <c15:dlblFieldTableCache>
                        <c:ptCount val="1"/>
                        <c:pt idx="0">
                          <c:v> </c:v>
                        </c:pt>
                      </c15:dlblFieldTableCache>
                    </c15:dlblFTEntry>
                  </c15:dlblFieldTable>
                  <c15:showDataLabelsRange val="0"/>
                </c:ext>
                <c:ext xmlns:c16="http://schemas.microsoft.com/office/drawing/2014/chart" uri="{C3380CC4-5D6E-409C-BE32-E72D297353CC}">
                  <c16:uniqueId val="{00000009-6E12-4FEE-AAD4-50D0BD06F632}"/>
                </c:ext>
              </c:extLst>
            </c:dLbl>
            <c:dLbl>
              <c:idx val="21"/>
              <c:tx>
                <c:strRef>
                  <c:f>USA!$D$43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{62284E6E-E22C-4CE7-BCB8-502159861908}</c15:txfldGUID>
                      <c15:f>USA!$D$43</c15:f>
                      <c15:dlblFieldTableCache>
                        <c:ptCount val="1"/>
                        <c:pt idx="0">
                          <c:v>1994</c:v>
                        </c:pt>
                      </c15:dlblFieldTableCache>
                    </c15:dlblFTEntry>
                  </c15:dlblFieldTable>
                  <c15:showDataLabelsRange val="0"/>
                </c:ext>
                <c:ext xmlns:c16="http://schemas.microsoft.com/office/drawing/2014/chart" uri="{C3380CC4-5D6E-409C-BE32-E72D297353CC}">
                  <c16:uniqueId val="{00000003-9AFE-4BC6-8EC2-3A4FEB7FA06A}"/>
                </c:ext>
              </c:extLst>
            </c:dLbl>
            <c:dLbl>
              <c:idx val="22"/>
              <c:tx>
                <c:strRef>
                  <c:f>USA!$D$44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{1E960CF3-6FF9-4C61-B993-57A5BDCDBA57}</c15:txfldGUID>
                      <c15:f>USA!$D$44</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tx>
                <c:strRef>
                  <c:f>USA!$D$45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{5806704B-2B22-475D-8107-19E2593BC5BE}</c15:txfldGUID>
                      <c15:f>USA!$D$45</c15:f>
                      <c15:dlblFieldTableCache>
                        <c:ptCount val="1"/>
                        <c:pt idx="0">
                          <c:v>1996</c:v>
                        </c:pt>
                      </c15:dlblFieldTableCache>
                    </c15:dlblFTEntry>
                  </c15:dlblFieldTable>
                  <c15:showDataLabelsRange val="0"/>
                </c:ext>
                <c:ext xmlns:c16="http://schemas.microsoft.com/office/drawing/2014/chart" uri="{C3380CC4-5D6E-409C-BE32-E72D297353CC}">
                  <c16:uniqueId val="{00000005-9AFE-4BC6-8EC2-3A4FEB7FA06A}"/>
                </c:ext>
              </c:extLst>
            </c:dLbl>
            <c:dLbl>
              <c:idx val="24"/>
              <c:tx>
                <c:strRef>
                  <c:f>USA!$D$46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{DB8EB6F2-F55C-4231-BCDA-3FC4820130F1}</c15:txfldGUID>
                      <c15:f>USA!$D$46</c15:f>
                      <c15:dlblFieldTableCache>
                        <c:ptCount val="1"/>
                        <c:pt idx="0">
                          <c:v>1997</c:v>
                        </c:pt>
                      </c15:dlblFieldTableCache>
                    </c15:dlblFTEntry>
                  </c15:dlblFieldTable>
                  <c15:showDataLabelsRange val="0"/>
                </c:ext>
                <c:ext xmlns:c16="http://schemas.microsoft.com/office/drawing/2014/chart" uri="{C3380CC4-5D6E-409C-BE32-E72D297353CC}">
                  <c16:uniqueId val="{0000000B-6E12-4FEE-AAD4-50D0BD06F632}"/>
                </c:ext>
              </c:extLst>
            </c:dLbl>
            <c:dLbl>
              <c:idx val="25"/>
              <c:tx>
                <c:strRef>
                  <c:f>USA!$D$47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{686DF006-14D6-4CA3-9896-98E9B197D185}</c15:txfldGUID>
                      <c15:f>USA!$D$47</c15:f>
                      <c15:dlblFieldTableCache>
                        <c:ptCount val="1"/>
                        <c:pt idx="0">
                          <c:v>1998</c:v>
                        </c:pt>
                      </c15:dlblFieldTableCache>
                    </c15:dlblFTEntry>
                  </c15:dlblFieldTable>
                  <c15:showDataLabelsRange val="0"/>
                </c:ext>
                <c:ext xmlns:c16="http://schemas.microsoft.com/office/drawing/2014/chart" uri="{C3380CC4-5D6E-409C-BE32-E72D297353CC}">
                  <c16:uniqueId val="{00000006-9AFE-4BC6-8EC2-3A4FEB7FA06A}"/>
                </c:ext>
              </c:extLst>
            </c:dLbl>
            <c:dLbl>
              <c:idx val="26"/>
              <c:tx>
                <c:strRef>
                  <c:f>USA!$D$48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{DC8A9F37-2429-4014-A8D8-5389318D9ADA}</c15:txfldGUID>
                      <c15:f>USA!$D$48</c15:f>
                      <c15:dlblFieldTableCache>
                        <c:ptCount val="1"/>
                        <c:pt idx="0">
                          <c:v>1999</c:v>
                        </c:pt>
                      </c15:dlblFieldTableCache>
                    </c15:dlblFTEntry>
                  </c15:dlblFieldTable>
                  <c15:showDataLabelsRange val="0"/>
                </c:ext>
                <c:ext xmlns:c16="http://schemas.microsoft.com/office/drawing/2014/chart" uri="{C3380CC4-5D6E-409C-BE32-E72D297353CC}">
                  <c16:uniqueId val="{0000000C-6E12-4FEE-AAD4-50D0BD06F632}"/>
                </c:ext>
              </c:extLst>
            </c:dLbl>
            <c:dLbl>
              <c:idx val="27"/>
              <c:tx>
                <c:strRef>
                  <c:f>USA!$D$49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{0D127248-944D-490C-839D-7D35D9189D6E}</c15:txfldGUID>
                      <c15:f>USA!$D$49</c15:f>
                      <c15:dlblFieldTableCache>
                        <c:ptCount val="1"/>
                        <c:pt idx="0">
                          <c:v>2000</c:v>
                        </c:pt>
                      </c15:dlblFieldTableCache>
                    </c15:dlblFTEntry>
                  </c15:dlblFieldTable>
                  <c15:showDataLabelsRange val="0"/>
                </c:ext>
                <c:ext xmlns:c16="http://schemas.microsoft.com/office/drawing/2014/chart" uri="{C3380CC4-5D6E-409C-BE32-E72D297353CC}">
                  <c16:uniqueId val="{0000000D-6E12-4FEE-AAD4-50D0BD06F632}"/>
                </c:ext>
              </c:extLst>
            </c:dLbl>
            <c:dLbl>
              <c:idx val="28"/>
              <c:tx>
                <c:strRef>
                  <c:f>USA!$D$50</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{0DEDC280-6751-4969-9E4D-3832CB303983}</c15:txfldGUID>
                      <c15:f>USA!$D$50</c15:f>
                      <c15:dlblFieldTableCache>
                        <c:ptCount val="1"/>
                        <c:pt idx="0">
                          <c:v>2001</c:v>
                        </c:pt>
                      </c15:dlblFieldTableCache>
                    </c15:dlblFTEntry>
                  </c15:dlblFieldTable>
                  <c15:showDataLabelsRange val="0"/>
                </c:ext>
                <c:ext xmlns:c16="http://schemas.microsoft.com/office/drawing/2014/chart" uri="{C3380CC4-5D6E-409C-BE32-E72D297353CC}">
                  <c16:uniqueId val="{0000000E-6E12-4FEE-AAD4-50D0BD06F632}"/>
                </c:ext>
              </c:extLst>
            </c:dLbl>
            <c:dLbl>
              <c:idx val="29"/>
              <c:tx>
                <c:strRef>
                  <c:f>USA!$D$51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{F0660E94-52EC-4FB8-8B32-66CFBEDDB766}</c15:txfldGUID>
                      <c15:f>USA!$D$51</c15:f>
                      <c15:dlblFieldTableCache>
                        <c:ptCount val="1"/>
                        <c:pt idx="0">
                          <c:v>2002</c:v>
                        </c:pt>
                      </c15:dlblFieldTableCache>
                    </c15:dlblFTEntry>
                  </c15:dlblFieldTable>
                  <c15:showDataLabelsRange val="0"/>
                </c:ext>
                <c:ext xmlns:c16="http://schemas.microsoft.com/office/drawing/2014/chart" uri="{C3380CC4-5D6E-409C-BE32-E72D297353CC}">
                  <c16:uniqueId val="{0000000F-6E12-4FEE-AAD4-50D0BD06F632}"/>
                </c:ext>
              </c:extLst>
            </c:dLbl>
            <c:dLbl>
              <c:idx val="30"/>
              <c:tx>
                <c:strRef>
                  <c:f>USA!$D$52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{CE16BF9A-6FD5-437F-B90C-3F1F0AD05A84}</c15:txfldGUID>
                      <c15:f>USA!$D$52</c15:f>
                      <c15:dlblFieldTableCache>
                        <c:ptCount val="1"/>
                        <c:pt idx="0">
                          <c:v>2003</c:v>
                        </c:pt>
                      </c15:dlblFieldTableCache>
                    </c15:dlblFTEntry>
                  </c15:dlblFieldTable>
                  <c15:showDataLabelsRange val="0"/>
                </c:ext>
                <c:ext xmlns:c16="http://schemas.microsoft.com/office/drawing/2014/chart" uri="{C3380CC4-5D6E-409C-BE32-E72D297353CC}">
                  <c16:uniqueId val="{00000000-7897-4D62-9544-46233D1C61FF}"/>
                </c:ext>
              </c:extLst>
            </c:dLbl>
            <c:dLbl>
              <c:idx val="31"/>
              <c:tx>
                <c:strRef>
                  <c:f>USA!$D$53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{63805C28-3A17-44DE-9C0A-72DBEA5E1EE8}</c15:txfldGUID>
                      <c15:f>USA!$D$53</c15:f>
                      <c15:dlblFieldTableCache>
                        <c:ptCount val="1"/>
                        <c:pt idx="0">
                          <c:v>2004</c:v>
                        </c:pt>
                      </c15:dlblFieldTableCache>
                    </c15:dlblFTEntry>
                  </c15:dlblFieldTable>
                  <c15:showDataLabelsRange val="0"/>
                </c:ext>
                <c:ext xmlns:c16="http://schemas.microsoft.com/office/drawing/2014/chart" uri="{C3380CC4-5D6E-409C-BE32-E72D297353CC}">
                  <c16:uniqueId val="{00000010-6E12-4FEE-AAD4-50D0BD06F632}"/>
                </c:ext>
              </c:extLst>
            </c:dLbl>
            <c:dLbl>
              <c:idx val="32"/>
              <c:tx>
                <c:strRef>
                  <c:f>USA!$D$54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{34386498-2E87-4D5D-BC1A-77887E2C54FF}</c15:txfldGUID>
                      <c15:f>USA!$D$54</c15:f>
                      <c15:dlblFieldTableCache>
                        <c:ptCount val="1"/>
                        <c:pt idx="0">
                          <c:v>2005</c:v>
                        </c:pt>
                      </c15:dlblFieldTableCache>
                    </c15:dlblFTEntry>
                  </c15:dlblFieldTable>
                  <c15:showDataLabelsRange val="0"/>
                </c:ext>
                <c:ext xmlns:c16="http://schemas.microsoft.com/office/drawing/2014/chart" uri="{C3380CC4-5D6E-409C-BE32-E72D297353CC}">
                  <c16:uniqueId val="{00000011-6E12-4FEE-AAD4-50D0BD06F632}"/>
                </c:ext>
              </c:extLst>
            </c:dLbl>
            <c:dLbl>
              <c:idx val="33"/>
              <c:tx>
                <c:strRef>
                  <c:f>USA!$D$55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{8C39DB95-2DEA-4091-89D8-CE14F27A27ED}</c15:txfldGUID>
                      <c15:f>USA!$D$55</c15:f>
                      <c15:dlblFieldTableCache>
                        <c:ptCount val="1"/>
                        <c:pt idx="0">
                          <c:v>2006</c:v>
                        </c:pt>
                      </c15:dlblFieldTableCache>
                    </c15:dlblFTEntry>
                  </c15:dlblFieldTable>
                  <c15:showDataLabelsRange val="0"/>
                </c:ext>
                <c:ext xmlns:c16="http://schemas.microsoft.com/office/drawing/2014/chart" uri="{C3380CC4-5D6E-409C-BE32-E72D297353CC}">
                  <c16:uniqueId val="{00000012-6E12-4FEE-AAD4-50D0BD06F632}"/>
                </c:ext>
              </c:extLst>
            </c:dLbl>
            <c:dLbl>
              <c:idx val="34"/>
              <c:tx>
                <c:strRef>
                  <c:f>USA!$D$56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{1489DD41-06C0-4E78-8B38-6DA933686F04}</c15:txfldGUID>
                      <c15:f>USA!$D$56</c15:f>
                      <c15:dlblFieldTableCache>
                        <c:ptCount val="1"/>
                        <c:pt idx="0">
                          <c:v>2007</c:v>
                        </c:pt>
                      </c15:dlblFieldTableCache>
                    </c15:dlblFTEntry>
                  </c15:dlblFieldTable>
                  <c15:showDataLabelsRange val="0"/>
                </c:ext>
                <c:ext xmlns:c16="http://schemas.microsoft.com/office/drawing/2014/chart" uri="{C3380CC4-5D6E-409C-BE32-E72D297353CC}">
                  <c16:uniqueId val="{00000013-6E12-4FEE-AAD4-50D0BD06F632}"/>
                </c:ext>
              </c:extLst>
            </c:dLbl>
            <c:dLbl>
              <c:idx val="35"/>
              <c:tx>
                <c:strRef>
                  <c:f>USA!$D$57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{FE3C2AF3-3854-4453-8FC3-1EB81864031E}</c15:txfldGUID>
                      <c15:f>USA!$D$57</c15:f>
                      <c15:dlblFieldTableCache>
                        <c:ptCount val="1"/>
                        <c:pt idx="0">
                          <c:v>2008</c:v>
                        </c:pt>
                      </c15:dlblFieldTableCache>
                    </c15:dlblFTEntry>
                  </c15:dlblFieldTable>
                  <c15:showDataLabelsRange val="0"/>
                </c:ext>
                <c:ext xmlns:c16="http://schemas.microsoft.com/office/drawing/2014/chart" uri="{C3380CC4-5D6E-409C-BE32-E72D297353CC}">
                  <c16:uniqueId val="{00000001-7897-4D62-9544-46233D1C61FF}"/>
                </c:ext>
              </c:extLst>
            </c:dLbl>
            <c:dLbl>
              <c:idx val="36"/>
              <c:tx>
                <c:strRef>
                  <c:f>USA!$D$58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{3F3205B2-9EFB-4DC5-AE47-697E3A0B86E8}</c15:txfldGUID>
                      <c15:f>USA!$D$58</c15:f>
                      <c15:dlblFieldTableCache>
                        <c:ptCount val="1"/>
                        <c:pt idx="0">
                          <c:v>2009</c:v>
                        </c:pt>
                      </c15:dlblFieldTableCache>
                    </c15:dlblFTEntry>
                  </c15:dlblFieldTable>
                  <c15:showDataLabelsRange val="0"/>
                </c:ext>
                <c:ext xmlns:c16="http://schemas.microsoft.com/office/drawing/2014/chart" uri="{C3380CC4-5D6E-409C-BE32-E72D297353CC}">
                  <c16:uniqueId val="{00000014-6E12-4FEE-AAD4-50D0BD06F632}"/>
                </c:ext>
              </c:extLst>
            </c:dLbl>
            <c:dLbl>
              <c:idx val="37"/>
              <c:tx>
                <c:strRef>
                  <c:f>USA!$D$59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{663CBA4F-4D09-45A0-8D98-F4D08270C77B}</c15:txfldGUID>
                      <c15:f>USA!$D$59</c15:f>
                      <c15:dlblFieldTableCache>
                        <c:ptCount val="1"/>
                        <c:pt idx="0">
                          <c:v>2010</c:v>
                        </c:pt>
                      </c15:dlblFieldTableCache>
                    </c15:dlblFTEntry>
                  </c15:dlblFieldTable>
                  <c15:showDataLabelsRange val="0"/>
                </c:ext>
                <c:ext xmlns:c16="http://schemas.microsoft.com/office/drawing/2014/chart" uri="{C3380CC4-5D6E-409C-BE32-E72D297353CC}">
                  <c16:uniqueId val="{00000015-6E12-4FEE-AAD4-50D0BD06F632}"/>
                </c:ext>
              </c:extLst>
            </c:dLbl>
            <c:dLbl>
              <c:idx val="38"/>
              <c:tx>
                <c:strRef>
                  <c:f>USA!$D$60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{D3B62D40-E8CF-40AC-949C-AECFD278C8E8}</c15:txfldGUID>
                      <c15:f>USA!$D$60</c15:f>
                      <c15:dlblFieldTableCache>
                        <c:ptCount val="1"/>
                        <c:pt idx="0">
                          <c:v>2011</c:v>
                        </c:pt>
                      </c15:dlblFieldTableCache>
                    </c15:dlblFTEntry>
                  </c15:dlblFieldTable>
                  <c15:showDataLabelsRange val="0"/>
                </c:ext>
                <c:ext xmlns:c16="http://schemas.microsoft.com/office/drawing/2014/chart" uri="{C3380CC4-5D6E-409C-BE32-E72D297353CC}">
                  <c16:uniqueId val="{00000016-6E12-4FEE-AAD4-50D0BD06F632}"/>
                </c:ext>
              </c:extLst>
            </c:dLbl>
            <c:dLbl>
              <c:idx val="39"/>
              <c:tx>
                <c:strRef>
                  <c:f>USA!$D$61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{B183AF0F-9904-40D6-948B-5E07889C320E}</c15:txfldGUID>
                      <c15:f>USA!$D$61</c15:f>
                      <c15:dlblFieldTableCache>
                        <c:ptCount val="1"/>
                        <c:pt idx="0">
                          <c:v>2012</c:v>
                        </c:pt>
                      </c15:dlblFieldTableCache>
                    </c15:dlblFTEntry>
                  </c15:dlblFieldTable>
                  <c15:showDataLabelsRange val="0"/>
                </c:ext>
                <c:ext xmlns:c16="http://schemas.microsoft.com/office/drawing/2014/chart" uri="{C3380CC4-5D6E-409C-BE32-E72D297353CC}">
                  <c16:uniqueId val="{00000017-6E12-4FEE-AAD4-50D0BD06F632}"/>
                </c:ext>
              </c:extLst>
            </c:dLbl>
            <c:dLbl>
              <c:idx val="40"/>
              <c:tx>
                <c:strRef>
                  <c:f>USA!$D$62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{EA3A93F1-E6EA-4D2D-B0E8-1730AB2AC0A2}</c15:txfldGUID>
                      <c15:f>USA!$D$62</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tx>
                <c:strRef>
                  <c:f>USA!$D$63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{94A443DC-6D5D-4649-8493-951CFDD52630}</c15:txfldGUID>
                      <c15:f>USA!$D$63</c15:f>
                      <c15:dlblFieldTableCache>
                        <c:ptCount val="1"/>
                        <c:pt idx="0">
                          <c:v>2014</c:v>
                        </c:pt>
                      </c15:dlblFieldTableCache>
                    </c15:dlblFTEntry>
                  </c15:dlblFieldTable>
                  <c15:showDataLabelsRange val="0"/>
                </c:ext>
                <c:ext xmlns:c16="http://schemas.microsoft.com/office/drawing/2014/chart" uri="{C3380CC4-5D6E-409C-BE32-E72D297353CC}">
                  <c16:uniqueId val="{00000019-6E12-4FEE-AAD4-50D0BD06F632}"/>
                </c:ext>
              </c:extLst>
            </c:dLbl>
            <c:dLbl>
              <c:idx val="42"/>
              <c:tx>
                <c:strRef>
                  <c:f>USA!$D$64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{F57F7BFA-20DF-455F-9F62-D0F0E8611E45}</c15:txfldGUID>
                      <c15:f>USA!$D$64</c15:f>
                      <c15:dlblFieldTableCache>
                        <c:ptCount val="1"/>
                        <c:pt idx="0">
                          <c:v>2015</c:v>
                        </c:pt>
                      </c15:dlblFieldTableCache>
                    </c15:dlblFTEntry>
                  </c15:dlblFieldTable>
                  <c15:showDataLabelsRange val="0"/>
                </c:ext>
                <c:ext xmlns:c16="http://schemas.microsoft.com/office/drawing/2014/chart" uri="{C3380CC4-5D6E-409C-BE32-E72D297353CC}">
                  <c16:uniqueId val="{0000001A-6E12-4FEE-AAD4-50D0BD06F632}"/>
                </c:ext>
              </c:extLst>
            </c:dLbl>
            <c:dLbl>
              <c:idx val="43"/>
              <c:tx>
                <c:strRef>
                  <c:f>USA!$D$65</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{BED9D6C2-39CA-411C-8CFB-03F686C2C92F}</c15:txfldGUID>
                      <c15:f>USA!$D$65</c15:f>
                      <c15:dlblFieldTableCache>
                        <c:ptCount val="1"/>
                        <c:pt idx="0">
                          <c:v>2016</c:v>
                        </c:pt>
                      </c15:dlblFieldTableCache>
                    </c15:dlblFTEntry>
                  </c15:dlblFieldTable>
                  <c15:showDataLabelsRange val="0"/>
                </c:ext>
                <c:ext xmlns:c16="http://schemas.microsoft.com/office/drawing/2014/chart" uri="{C3380CC4-5D6E-409C-BE32-E72D297353CC}">
                  <c16:uniqueId val="{00000002-7897-4D62-9544-46233D1C61FF}"/>
                </c:ext>
              </c:extLst>
            </c:dLbl>
            <c:dLbl>
              <c:idx val="44"/>
              <c:tx>
                <c:strRef>
                  <c:f>USA!$D$53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{AD2F9B47-8E2D-4487-BB1E-CE0313C6E141}</c15:txfldGUID>
                      <c15:f>USA!$D$53</c15:f>
                      <c15:dlblFieldTableCache>
                        <c:ptCount val="1"/>
                        <c:pt idx="0">
                          <c:v>2004</c:v>
                        </c:pt>
                      </c15:dlblFieldTableCache>
                    </c15:dlblFTEntry>
                  </c15:dlblFieldTable>
                  <c15:showDataLabelsRange val="0"/>
                </c:ext>
                <c:ext xmlns:c16="http://schemas.microsoft.com/office/drawing/2014/chart" uri="{C3380CC4-5D6E-409C-BE32-E72D297353CC}">
                  <c16:uniqueId val="{0000001B-6E12-4FEE-AAD4-50D0BD06F632}"/>
                </c:ext>
              </c:extLst>
            </c:dLbl>
            <c:dLbl>
              <c:idx val="45"/>
              <c:tx>
                <c:strRef>
                  <c:f>USA!$D$54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{A216DFA3-E227-4C38-AEEC-71C25FDC357F}</c15:txfldGUID>
                      <c15:f>USA!$D$54</c15:f>
                      <c15:dlblFieldTableCache>
                        <c:ptCount val="1"/>
                        <c:pt idx="0">
                          <c:v>2005</c:v>
                        </c:pt>
                      </c15:dlblFieldTableCache>
                    </c15:dlblFTEntry>
                  </c15:dlblFieldTable>
                  <c15:showDataLabelsRange val="0"/>
                </c:ext>
                <c:ext xmlns:c16="http://schemas.microsoft.com/office/drawing/2014/chart" uri="{C3380CC4-5D6E-409C-BE32-E72D297353CC}">
                  <c16:uniqueId val="{00000003-7897-4D62-9544-46233D1C61FF}"/>
                </c:ext>
              </c:extLst>
            </c:dLbl>
            <c:dLbl>
              <c:idx val="46"/>
              <c:tx>
                <c:strRef>
                  <c:f>USA!$D$55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{A7E0270D-20A7-4A1F-9492-DC5E2BC36F5B}</c15:txfldGUID>
                      <c15:f>USA!$D$55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tx>
                <c:strRef>
                  <c:f>USA!$D$56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{5C86E5AA-176E-4C8B-A3DB-FEBBA6EB7EF3}</c15:txfldGUID>
                      <c15:f>USA!$D$56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tx>
                <c:strRef>
                  <c:f>USA!$D$57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{842373F4-21CE-4E33-B9CF-F201B6D350E0}</c15:txfldGUID>
                      <c15:f>USA!$D$57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tx>
                <c:strRef>
                  <c:f>USA!$D$58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{73CB8221-BD88-4163-B344-2FC3ACEBF475}</c15:txfldGUID>
                      <c15:f>USA!$D$58</c15:f>
                      <c15:dlblFieldTableCache>
                        <c:ptCount val="1"/>
                        <c:pt idx="0">
                          <c:v>2009</c:v>
                        </c:pt>
                      </c15:dlblFieldTableCache>
                    </c15:dlblFTEntry>
                  </c15:dlblFieldTable>
                  <c15:showDataLabelsRange val="0"/>
                </c:ext>
                <c:ext xmlns:c16="http://schemas.microsoft.com/office/drawing/2014/chart" uri="{C3380CC4-5D6E-409C-BE32-E72D297353CC}">
                  <c16:uniqueId val="{0000001F-6E12-4FEE-AAD4-50D0BD06F632}"/>
                </c:ext>
              </c:extLst>
            </c:dLbl>
            <c:dLbl>
              <c:idx val="50"/>
              <c:tx>
                <c:strRef>
                  <c:f>USA!$D$59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{3F6E677D-7F4C-4855-B0AB-233FE059FAAD}</c15:txfldGUID>
                      <c15:f>USA!$D$59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tx>
                <c:strRef>
                  <c:f>USA!$D$60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{4BEE7CF4-A339-426C-A8A1-0E9045240AC5}</c15:txfldGUID>
                      <c15:f>USA!$D$60</c15:f>
                      <c15:dlblFieldTableCache>
                        <c:ptCount val="1"/>
                        <c:pt idx="0">
                          <c:v>2011</c:v>
                        </c:pt>
                      </c15:dlblFieldTableCache>
                    </c15:dlblFTEntry>
                  </c15:dlblFieldTable>
                  <c15:showDataLabelsRange val="0"/>
                </c:ext>
                <c:ext xmlns:c16="http://schemas.microsoft.com/office/drawing/2014/chart" uri="{C3380CC4-5D6E-409C-BE32-E72D297353CC}">
                  <c16:uniqueId val="{00000021-6E12-4FEE-AAD4-50D0BD06F632}"/>
                </c:ext>
              </c:extLst>
            </c:dLbl>
            <c:dLbl>
              <c:idx val="52"/>
              <c:tx>
                <c:strRef>
                  <c:f>USA!$D$61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{DA17F624-A25A-49AC-BEEF-F828D5BEFE8D}</c15:txfldGUID>
                      <c15:f>USA!$D$61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tx>
                <c:strRef>
                  <c:f>USA!$D$62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{0D8BC955-EA16-455D-972D-71CC667BEA5C}</c15:txfldGUID>
                      <c15:f>USA!$D$62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tx>
                <c:strRef>
                  <c:f>USA!$D$63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{D2578D62-341C-423A-9F99-FAEC69D40901}</c15:txfldGUID>
                      <c15:f>USA!$D$63</c15:f>
                      <c15:dlblFieldTableCache>
                        <c:ptCount val="1"/>
                        <c:pt idx="0">
                          <c:v>2014</c:v>
                        </c:pt>
                      </c15:dlblFieldTableCache>
                    </c15:dlblFTEntry>
                  </c15:dlblFieldTable>
                  <c15:showDataLabelsRange val="0"/>
                </c:ext>
                <c:ext xmlns:c16="http://schemas.microsoft.com/office/drawing/2014/chart" uri="{C3380CC4-5D6E-409C-BE32-E72D297353CC}">
                  <c16:uniqueId val="{00000024-6E12-4FEE-AAD4-50D0BD06F632}"/>
                </c:ext>
              </c:extLst>
            </c:dLbl>
            <c:dLbl>
              <c:idx val="55"/>
              <c:tx>
                <c:strRef>
                  <c:f>USA!$D$64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{F63A91C9-BF85-437E-A5CB-B9CD4EC91A25}</c15:txfldGUID>
                      <c15:f>USA!$D$64</c15:f>
                      <c15:dlblFieldTableCache>
                        <c:ptCount val="1"/>
                        <c:pt idx="0">
                          <c:v>2015</c:v>
                        </c:pt>
                      </c15:dlblFieldTableCache>
                    </c15:dlblFTEntry>
                  </c15:dlblFieldTable>
                  <c15:showDataLabelsRange val="0"/>
                </c:ext>
                <c:ext xmlns:c16="http://schemas.microsoft.com/office/drawing/2014/chart" uri="{C3380CC4-5D6E-409C-BE32-E72D297353CC}">
                  <c16:uniqueId val="{00000004-7897-4D62-9544-46233D1C61FF}"/>
                </c:ext>
              </c:extLst>
            </c:dLbl>
            <c:dLbl>
              <c:idx val="56"/>
              <c:tx>
                <c:strRef>
                  <c:f>USA!$D$65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{B7A5FAF7-57D0-4720-8DB3-FF64F7744B8E}</c15:txfldGUID>
                      <c15:f>USA!$D$65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{B34EEE22-6B50-456E-BA5A-1096FE4290D6}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{D3A11CF9-430F-4F33-A481-0818FBED041E}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{BF343BE6-07D2-4C67-8C00-40ADC5FF1E56}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{DF33C33D-577A-47D1-9557-7A05C770890B}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{5C7960A0-3C47-4F5C-98D4-613B6C456208}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{36B55322-7B80-4961-B2CF-13A6E7423D28}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{41719046-8C76-4EBB-94E1-B61BE8F3084C}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{38CBC64A-D055-4F75-B567-11EF25CEFC76}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{B6C10A1C-E67B-4234-AE1E-667B9A1710CD}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{42A86738-D2F5-407D-91D5-9A472C295936}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{AE0FA9B1-E742-41ED-AF7A-6BB59905A1E9}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{20275A08-E9D7-42E9-BC74-3268A014AD20}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{EED2C025-42A9-4F1C-8EEC-FD56E34A0060}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{6580C973-68D0-4511-B21C-AF51D6D56A6A}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{675CD290-AAF8-4B21-ABF0-BDAC27A5C6CD}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{D4A3F393-74C5-4DE1-8D2E-82D849028A85}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{84CACC0E-3E7B-45D8-8D24-88BA86EBF42F}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{DE461CEC-B63F-4A1C-A41B-CA32DAD56430}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{8CBF004A-F45C-4084-B65C-65D50A5716F8}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{97807E98-0503-4ACE-95E5-907E9D191D69}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{F9F3D9E9-A06A-471F-8364-3CBD9987682A}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{ACB4149C-E3EC-4ACD-92BD-C658872F33D9}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{7C0DDCBB-FF2B-407A-8A5E-DEF43B74F813}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{C38D1947-C715-467D-855F-C9E85AE2584E}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{0F9E784B-9A6D-4313-8C6A-2C6D41C313AC}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{FC2E30D5-6205-4800-9009-F25641ACADEC}</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{7DA647DB-21E1-4CE8-86DF-FB2F9A629D7A}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{22F8BA07-1A5B-4CCE-B6F6-ED442C0867B4}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{A0707BFA-88D4-4AB7-A149-80C24DB0AD0A}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{6E2BA4B9-1A3F-4FBB-A8B2-FC497453628A}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{41DCA573-6407-4FC2-AADA-77B0EA12010D}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{BE4ACA7D-C035-4FE1-8562-CB9963704FF1}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{9C9719A2-0BF0-4655-BD26-2FC077A320E5}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{0707C39E-BD90-4FE4-A74F-DA195C16F8A1}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{C44A474E-D8E4-4F44-816E-26BFAA7EB5B5}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{4403B623-B0BA-4932-A6C5-406F164A0088}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{22ED903F-4108-4E55-A7E9-3AE6C85C5AE2}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{98AFFB4F-09C7-4890-BFD6-AB0AA2CD1C6F}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{ECDA64C0-9665-4528-8501-563AADE3AD81}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{38524C21-5F92-4920-B5CA-AE7EF4EEBB57}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{F07D314B-A826-47D9-B39E-48594CA80F70}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{D6E34CCD-F175-4FDE-BB65-5D70FD9C94BB}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{1BF3F255-9571-44CA-9D27-532F8B6533A8}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{D1DBFD43-9422-4425-8107-B48ACB9FC92C}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{C5CE66A0-B02A-4CAE-BBB5-DDC772F4AFA4}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{86155D3E-BE19-4D82-951D-618C85194CBA}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{454BC9FD-EE01-4D25-800D-DCA32C0880AF}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{95B323AF-A97F-4A93-AEF5-099E39BC8B49}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{C1208A45-D0DD-438B-9400-B918255D55BC}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{ABA9D7AB-E019-4BE7-B0BB-4EEBB5DF9167}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{327BD6E8-78D3-4279-A51A-BABEC0B079CD}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{74F8F431-9B62-46A3-83BF-DD935D369CD1}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{F2E0401A-D10B-4F00-8C71-6A12EC19ACE1}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{B9CD2094-837F-45BE-8FEC-E8FC64AAB95F}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{041DAC8F-53C8-4477-975B-EE05C12C2B3A}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{AAF0C7D2-17E7-418C-B55F-BFAC24D5E6BB}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{2F60B8A4-E575-4680-B83E-B4461BF13F07}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{4A62D8FE-9D4D-49DE-92BF-82E21476F6A8}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{6EA727C8-6EE2-420D-A3B6-1A19FB1E2A93}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{D252B4B8-4310-46C8-917C-FD4BF228C724}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{362E002A-28B5-4044-BA7F-41B0E82B103A}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{865BE9C0-8E92-4A39-BB5B-0991BD315243}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{E70A5B85-439F-4EBD-A600-96F7FB5FBDBD}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{5E878739-0927-4FDC-AA9C-238FFAC8D50E}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USA!$B$22:$B$65</c:f>
              <c:numCache>
                <c:formatCode>0.00</c:formatCode>
                <c:ptCount val="44"/>
                <c:pt idx="0">
                  <c:v>-8.7499999999999911E-2</c:v>
                </c:pt>
                <c:pt idx="1">
                  <c:v>-5.2499999999999991E-2</c:v>
                </c:pt>
                <c:pt idx="2">
                  <c:v>-4.8499999999999988E-2</c:v>
                </c:pt>
                <c:pt idx="3">
                  <c:v>8.0000000000000071E-3</c:v>
                </c:pt>
                <c:pt idx="4">
                  <c:v>1.100000000000001E-2</c:v>
                </c:pt>
                <c:pt idx="5">
                  <c:v>9.000000000000008E-3</c:v>
                </c:pt>
                <c:pt idx="6">
                  <c:v>3.9749999999999952E-2</c:v>
                </c:pt>
                <c:pt idx="7">
                  <c:v>2.0000000000000018E-3</c:v>
                </c:pt>
                <c:pt idx="8">
                  <c:v>-6.0000000000000053E-3</c:v>
                </c:pt>
                <c:pt idx="9">
                  <c:v>-6.5000000000000613E-3</c:v>
                </c:pt>
                <c:pt idx="10">
                  <c:v>-1.0499999999999954E-2</c:v>
                </c:pt>
                <c:pt idx="11">
                  <c:v>2.2500000000000075E-2</c:v>
                </c:pt>
                <c:pt idx="12">
                  <c:v>1.5499999999999958E-2</c:v>
                </c:pt>
                <c:pt idx="13">
                  <c:v>1.4000000000000012E-2</c:v>
                </c:pt>
                <c:pt idx="14">
                  <c:v>4.8250000000000015E-2</c:v>
                </c:pt>
                <c:pt idx="15">
                  <c:v>7.0999999999999841E-2</c:v>
                </c:pt>
                <c:pt idx="16">
                  <c:v>7.350000000000001E-2</c:v>
                </c:pt>
                <c:pt idx="17">
                  <c:v>2.4250000000000105E-2</c:v>
                </c:pt>
                <c:pt idx="18">
                  <c:v>-1.7500000000000071E-2</c:v>
                </c:pt>
                <c:pt idx="19">
                  <c:v>-2.1500000000000075E-2</c:v>
                </c:pt>
                <c:pt idx="20">
                  <c:v>-2.2249999999999881E-2</c:v>
                </c:pt>
                <c:pt idx="21">
                  <c:v>-2.0749999999999935E-2</c:v>
                </c:pt>
                <c:pt idx="22">
                  <c:v>-1.2750000000000039E-2</c:v>
                </c:pt>
                <c:pt idx="23">
                  <c:v>-3.4999999999999476E-3</c:v>
                </c:pt>
                <c:pt idx="24">
                  <c:v>1.1500000000000066E-2</c:v>
                </c:pt>
                <c:pt idx="25">
                  <c:v>1.8249999999999877E-2</c:v>
                </c:pt>
                <c:pt idx="26">
                  <c:v>2.849999999999997E-2</c:v>
                </c:pt>
                <c:pt idx="27">
                  <c:v>1.1500000000000066E-2</c:v>
                </c:pt>
                <c:pt idx="28">
                  <c:v>-1.7749999999999932E-2</c:v>
                </c:pt>
                <c:pt idx="29">
                  <c:v>8.499999999999952E-3</c:v>
                </c:pt>
                <c:pt idx="30">
                  <c:v>1.5499999999999847E-2</c:v>
                </c:pt>
                <c:pt idx="31">
                  <c:v>4.750000000000032E-3</c:v>
                </c:pt>
                <c:pt idx="32">
                  <c:v>2.8250000000000108E-2</c:v>
                </c:pt>
                <c:pt idx="33">
                  <c:v>3.1500000000000083E-2</c:v>
                </c:pt>
                <c:pt idx="34">
                  <c:v>-1.8000000000000016E-2</c:v>
                </c:pt>
                <c:pt idx="35">
                  <c:v>-5.9000000000000163E-2</c:v>
                </c:pt>
                <c:pt idx="36">
                  <c:v>-7.0500000000000007E-2</c:v>
                </c:pt>
                <c:pt idx="37">
                  <c:v>-5.3749999999999853E-2</c:v>
                </c:pt>
                <c:pt idx="38">
                  <c:v>-2.5249999999999995E-2</c:v>
                </c:pt>
                <c:pt idx="39">
                  <c:v>-1.8500000000000072E-2</c:v>
                </c:pt>
                <c:pt idx="40">
                  <c:v>-9.000000000000008E-3</c:v>
                </c:pt>
                <c:pt idx="41">
                  <c:v>-7.0000000000000062E-3</c:v>
                </c:pt>
                <c:pt idx="42">
                  <c:v>-3.125E-2</c:v>
                </c:pt>
                <c:pt idx="43">
                  <c:v>-4.3499999999999872E-2</c:v>
                </c:pt>
              </c:numCache>
            </c:numRef>
          </c:xVal>
          <c:yVal>
            <c:numRef>
              <c:f>USA!$C$22:$C$65</c:f>
              <c:numCache>
                <c:formatCode>0.000_);[Red]\(0.000\)</c:formatCode>
                <c:ptCount val="44"/>
                <c:pt idx="0">
                  <c:v>1.879</c:v>
                </c:pt>
                <c:pt idx="1">
                  <c:v>1.835</c:v>
                </c:pt>
                <c:pt idx="2">
                  <c:v>1.774</c:v>
                </c:pt>
                <c:pt idx="3">
                  <c:v>1.738</c:v>
                </c:pt>
                <c:pt idx="4">
                  <c:v>1.79</c:v>
                </c:pt>
                <c:pt idx="5">
                  <c:v>1.76</c:v>
                </c:pt>
                <c:pt idx="6">
                  <c:v>1.8080000000000001</c:v>
                </c:pt>
                <c:pt idx="7">
                  <c:v>1.8394999999999999</c:v>
                </c:pt>
                <c:pt idx="8">
                  <c:v>1.8120000000000001</c:v>
                </c:pt>
                <c:pt idx="9">
                  <c:v>1.8274999999999999</c:v>
                </c:pt>
                <c:pt idx="10">
                  <c:v>1.7989999999999999</c:v>
                </c:pt>
                <c:pt idx="11">
                  <c:v>1.8065</c:v>
                </c:pt>
                <c:pt idx="12">
                  <c:v>1.8440000000000001</c:v>
                </c:pt>
                <c:pt idx="13">
                  <c:v>1.8374999999999999</c:v>
                </c:pt>
                <c:pt idx="14">
                  <c:v>1.8720000000000001</c:v>
                </c:pt>
                <c:pt idx="15">
                  <c:v>1.9339999999999999</c:v>
                </c:pt>
                <c:pt idx="16">
                  <c:v>2.0139999999999998</c:v>
                </c:pt>
                <c:pt idx="17">
                  <c:v>2.081</c:v>
                </c:pt>
                <c:pt idx="18">
                  <c:v>2.0625</c:v>
                </c:pt>
                <c:pt idx="19">
                  <c:v>2.0459999999999998</c:v>
                </c:pt>
                <c:pt idx="20">
                  <c:v>2.0194999999999999</c:v>
                </c:pt>
                <c:pt idx="21">
                  <c:v>2.0015000000000001</c:v>
                </c:pt>
                <c:pt idx="22">
                  <c:v>1.978</c:v>
                </c:pt>
                <c:pt idx="23">
                  <c:v>1.976</c:v>
                </c:pt>
                <c:pt idx="24">
                  <c:v>1.9710000000000001</c:v>
                </c:pt>
                <c:pt idx="25">
                  <c:v>1.9990000000000001</c:v>
                </c:pt>
                <c:pt idx="26">
                  <c:v>2.0074999999999998</c:v>
                </c:pt>
                <c:pt idx="27">
                  <c:v>2.056</c:v>
                </c:pt>
                <c:pt idx="28">
                  <c:v>2.0305</c:v>
                </c:pt>
                <c:pt idx="29">
                  <c:v>2.0205000000000002</c:v>
                </c:pt>
                <c:pt idx="30">
                  <c:v>2.0474999999999999</c:v>
                </c:pt>
                <c:pt idx="31">
                  <c:v>2.0514999999999999</c:v>
                </c:pt>
                <c:pt idx="32">
                  <c:v>2.0569999999999999</c:v>
                </c:pt>
                <c:pt idx="33">
                  <c:v>2.1080000000000001</c:v>
                </c:pt>
                <c:pt idx="34">
                  <c:v>2.12</c:v>
                </c:pt>
                <c:pt idx="35">
                  <c:v>2.0720000000000001</c:v>
                </c:pt>
                <c:pt idx="36">
                  <c:v>2.0019999999999998</c:v>
                </c:pt>
                <c:pt idx="37">
                  <c:v>1.931</c:v>
                </c:pt>
                <c:pt idx="38">
                  <c:v>1.8945000000000001</c:v>
                </c:pt>
                <c:pt idx="39">
                  <c:v>1.8805000000000001</c:v>
                </c:pt>
                <c:pt idx="40">
                  <c:v>1.8574999999999999</c:v>
                </c:pt>
                <c:pt idx="41">
                  <c:v>1.8625</c:v>
                </c:pt>
                <c:pt idx="42">
                  <c:v>1.8434999999999999</c:v>
                </c:pt>
                <c:pt idx="43">
                  <c:v>1.8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10357489431240399"/>
              <c:y val="0.8950789192884864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min val="1.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USA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Canada total fertility rate, 1973-2017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Canada!$D$22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{777E8741-E8B7-41F4-9288-5A04723B485A}</c15:txfldGUID>
                      <c15:f>Canada!$D$22</c15:f>
                      <c15:dlblFieldTableCache>
                        <c:ptCount val="1"/>
                        <c:pt idx="0">
                          <c:v>1973</c:v>
                        </c:pt>
                      </c15:dlblFieldTableCache>
                    </c15:dlblFTEntry>
                  </c15:dlblFieldTable>
                  <c15:showDataLabelsRange val="0"/>
                </c:ext>
                <c:ext xmlns:c16="http://schemas.microsoft.com/office/drawing/2014/chart" uri="{C3380CC4-5D6E-409C-BE32-E72D297353CC}">
                  <c16:uniqueId val="{00000000-9F11-4AEE-B298-C82981C3341C}"/>
                </c:ext>
              </c:extLst>
            </c:dLbl>
            <c:dLbl>
              <c:idx val="1"/>
              <c:tx>
                <c:strRef>
                  <c:f>Canada!$D$23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{ABBF9614-98C6-44C8-B99C-1D71938E8844}</c15:txfldGUID>
                      <c15:f>Canada!$D$23</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tx>
                <c:strRef>
                  <c:f>Canada!$D$24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{15676B9E-F3A9-418F-83CF-9E580DE95AD8}</c15:txfldGUID>
                      <c15:f>Canada!$D$24</c15:f>
                      <c15:dlblFieldTableCache>
                        <c:ptCount val="1"/>
                        <c:pt idx="0">
                          <c:v>1975</c:v>
                        </c:pt>
                      </c15:dlblFieldTableCache>
                    </c15:dlblFTEntry>
                  </c15:dlblFieldTable>
                  <c15:showDataLabelsRange val="0"/>
                </c:ext>
                <c:ext xmlns:c16="http://schemas.microsoft.com/office/drawing/2014/chart" uri="{C3380CC4-5D6E-409C-BE32-E72D297353CC}">
                  <c16:uniqueId val="{00000002-9F11-4AEE-B298-C82981C3341C}"/>
                </c:ext>
              </c:extLst>
            </c:dLbl>
            <c:dLbl>
              <c:idx val="3"/>
              <c:tx>
                <c:strRef>
                  <c:f>Canada!$D$25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{7883539A-A85B-4F76-8FD0-F77C783248B8}</c15:txfldGUID>
                      <c15:f>Canada!$D$25</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tx>
                <c:strRef>
                  <c:f>Canada!$D$26</c:f>
                  <c:strCache>
                    <c:ptCount val="1"/>
                    <c:pt idx="0">
                      <c:v>1977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{FC88EBF5-7F7B-4B28-ACDB-88D11648DDDE}</c15:txfldGUID>
                      <c15:f>Canada!$D$26</c15:f>
                      <c15:dlblFieldTableCache>
                        <c:ptCount val="1"/>
                        <c:pt idx="0">
                          <c:v>1977</c:v>
                        </c:pt>
                      </c15:dlblFieldTableCache>
                    </c15:dlblFTEntry>
                  </c15:dlblFieldTable>
                  <c15:showDataLabelsRange val="0"/>
                </c:ext>
                <c:ext xmlns:c16="http://schemas.microsoft.com/office/drawing/2014/chart" uri="{C3380CC4-5D6E-409C-BE32-E72D297353CC}">
                  <c16:uniqueId val="{00000004-9F11-4AEE-B298-C82981C3341C}"/>
                </c:ext>
              </c:extLst>
            </c:dLbl>
            <c:dLbl>
              <c:idx val="5"/>
              <c:tx>
                <c:strRef>
                  <c:f>Canada!$D$27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{1E62CBCC-0AF8-4657-9CB9-A691BE797489}</c15:txfldGUID>
                      <c15:f>Canada!$D$27</c15:f>
                      <c15:dlblFieldTableCache>
                        <c:ptCount val="1"/>
                      </c15:dlblFieldTableCache>
                    </c15:dlblFTEntry>
                  </c15:dlblFieldTable>
                  <c15:showDataLabelsRange val="0"/>
                </c:ext>
                <c:ext xmlns:c16="http://schemas.microsoft.com/office/drawing/2014/chart" uri="{C3380CC4-5D6E-409C-BE32-E72D297353CC}">
                  <c16:uniqueId val="{00000005-9F11-4AEE-B298-C82981C3341C}"/>
                </c:ext>
              </c:extLst>
            </c:dLbl>
            <c:dLbl>
              <c:idx val="6"/>
              <c:tx>
                <c:strRef>
                  <c:f>Canada!$D$28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{E9392124-9919-40CE-85B8-D8069CB4899B}</c15:txfldGUID>
                      <c15:f>Canada!$D$28</c15:f>
                      <c15:dlblFieldTableCache>
                        <c:ptCount val="1"/>
                        <c:pt idx="0">
                          <c:v>1979</c:v>
                        </c:pt>
                      </c15:dlblFieldTableCache>
                    </c15:dlblFTEntry>
                  </c15:dlblFieldTable>
                  <c15:showDataLabelsRange val="0"/>
                </c:ext>
                <c:ext xmlns:c16="http://schemas.microsoft.com/office/drawing/2014/chart" uri="{C3380CC4-5D6E-409C-BE32-E72D297353CC}">
                  <c16:uniqueId val="{00000006-9F11-4AEE-B298-C82981C3341C}"/>
                </c:ext>
              </c:extLst>
            </c:dLbl>
            <c:dLbl>
              <c:idx val="7"/>
              <c:tx>
                <c:strRef>
                  <c:f>Canada!$D$29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{1402DC2C-1885-485D-A26F-2FAED28D7705}</c15:txfldGUID>
                      <c15:f>Canada!$D$29</c15:f>
                      <c15:dlblFieldTableCache>
                        <c:ptCount val="1"/>
                        <c:pt idx="0">
                          <c:v>1980</c:v>
                        </c:pt>
                      </c15:dlblFieldTableCache>
                    </c15:dlblFTEntry>
                  </c15:dlblFieldTable>
                  <c15:showDataLabelsRange val="0"/>
                </c:ext>
                <c:ext xmlns:c16="http://schemas.microsoft.com/office/drawing/2014/chart" uri="{C3380CC4-5D6E-409C-BE32-E72D297353CC}">
                  <c16:uniqueId val="{00000007-9F11-4AEE-B298-C82981C3341C}"/>
                </c:ext>
              </c:extLst>
            </c:dLbl>
            <c:dLbl>
              <c:idx val="8"/>
              <c:tx>
                <c:strRef>
                  <c:f>Canada!$D$30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{FB925359-2D53-40D7-B0C4-8E04579579C0}</c15:txfldGUID>
                      <c15:f>Canada!$D$30</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tx>
                <c:strRef>
                  <c:f>Canada!$D$31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{1DD3D94E-B544-4FF0-B973-ABB593A96665}</c15:txfldGUID>
                      <c15:f>Canada!$D$31</c15:f>
                      <c15:dlblFieldTableCache>
                        <c:ptCount val="1"/>
                        <c:pt idx="0">
                          <c:v>1982</c:v>
                        </c:pt>
                      </c15:dlblFieldTableCache>
                    </c15:dlblFTEntry>
                  </c15:dlblFieldTable>
                  <c15:showDataLabelsRange val="0"/>
                </c:ext>
                <c:ext xmlns:c16="http://schemas.microsoft.com/office/drawing/2014/chart" uri="{C3380CC4-5D6E-409C-BE32-E72D297353CC}">
                  <c16:uniqueId val="{00000009-9F11-4AEE-B298-C82981C3341C}"/>
                </c:ext>
              </c:extLst>
            </c:dLbl>
            <c:dLbl>
              <c:idx val="10"/>
              <c:tx>
                <c:strRef>
                  <c:f>Canada!$D$32</c:f>
                  <c:strCache>
                    <c:ptCount val="1"/>
                    <c:pt idx="0">
                      <c:v>1983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{7DF17ADC-3968-4D3C-96FD-B8A79D58F74C}</c15:txfldGUID>
                      <c15:f>Canada!$D$32</c15:f>
                      <c15:dlblFieldTableCache>
                        <c:ptCount val="1"/>
                        <c:pt idx="0">
                          <c:v>1983</c:v>
                        </c:pt>
                      </c15:dlblFieldTableCache>
                    </c15:dlblFTEntry>
                  </c15:dlblFieldTable>
                  <c15:showDataLabelsRange val="0"/>
                </c:ext>
                <c:ext xmlns:c16="http://schemas.microsoft.com/office/drawing/2014/chart" uri="{C3380CC4-5D6E-409C-BE32-E72D297353CC}">
                  <c16:uniqueId val="{0000000A-9F11-4AEE-B298-C82981C3341C}"/>
                </c:ext>
              </c:extLst>
            </c:dLbl>
            <c:dLbl>
              <c:idx val="11"/>
              <c:tx>
                <c:strRef>
                  <c:f>Canada!$D$33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{2BC8CCB4-D5E3-464E-8594-7FEB134C9F72}</c15:txfldGUID>
                      <c15:f>Canada!$D$33</c15:f>
                      <c15:dlblFieldTableCache>
                        <c:ptCount val="1"/>
                        <c:pt idx="0">
                          <c:v>1984</c:v>
                        </c:pt>
                      </c15:dlblFieldTableCache>
                    </c15:dlblFTEntry>
                  </c15:dlblFieldTable>
                  <c15:showDataLabelsRange val="0"/>
                </c:ext>
                <c:ext xmlns:c16="http://schemas.microsoft.com/office/drawing/2014/chart" uri="{C3380CC4-5D6E-409C-BE32-E72D297353CC}">
                  <c16:uniqueId val="{0000000B-9F11-4AEE-B298-C82981C3341C}"/>
                </c:ext>
              </c:extLst>
            </c:dLbl>
            <c:dLbl>
              <c:idx val="12"/>
              <c:tx>
                <c:strRef>
                  <c:f>Canada!$D$34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{C66DC236-8EC5-4FA5-9CC9-43DD6176F119}</c15:txfldGUID>
                      <c15:f>Canada!$D$34</c15:f>
                      <c15:dlblFieldTableCache>
                        <c:ptCount val="1"/>
                        <c:pt idx="0">
                          <c:v>1985</c:v>
                        </c:pt>
                      </c15:dlblFieldTableCache>
                    </c15:dlblFTEntry>
                  </c15:dlblFieldTable>
                  <c15:showDataLabelsRange val="0"/>
                </c:ext>
                <c:ext xmlns:c16="http://schemas.microsoft.com/office/drawing/2014/chart" uri="{C3380CC4-5D6E-409C-BE32-E72D297353CC}">
                  <c16:uniqueId val="{0000000C-9F11-4AEE-B298-C82981C3341C}"/>
                </c:ext>
              </c:extLst>
            </c:dLbl>
            <c:dLbl>
              <c:idx val="13"/>
              <c:tx>
                <c:strRef>
                  <c:f>Canada!$D$35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{C96F5C7A-F1C7-4DAD-AFB4-60E768061B9F}</c15:txfldGUID>
                      <c15:f>Canada!$D$35</c15:f>
                      <c15:dlblFieldTableCache>
                        <c:ptCount val="1"/>
                      </c15:dlblFieldTableCache>
                    </c15:dlblFTEntry>
                  </c15:dlblFieldTable>
                  <c15:showDataLabelsRange val="0"/>
                </c:ext>
                <c:ext xmlns:c16="http://schemas.microsoft.com/office/drawing/2014/chart" uri="{C3380CC4-5D6E-409C-BE32-E72D297353CC}">
                  <c16:uniqueId val="{0000000D-9F11-4AEE-B298-C82981C3341C}"/>
                </c:ext>
              </c:extLst>
            </c:dLbl>
            <c:dLbl>
              <c:idx val="14"/>
              <c:tx>
                <c:strRef>
                  <c:f>Canada!$D$36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{608AFC97-7DBF-453A-B3B0-159184488682}</c15:txfldGUID>
                      <c15:f>Canada!$D$36</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tx>
                <c:strRef>
                  <c:f>Canada!$D$37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{BC90FAC0-D3E9-46BB-85A2-9131BAD4C5E7}</c15:txfldGUID>
                      <c15:f>Canada!$D$37</c15:f>
                      <c15:dlblFieldTableCache>
                        <c:ptCount val="1"/>
                        <c:pt idx="0">
                          <c:v>1988</c:v>
                        </c:pt>
                      </c15:dlblFieldTableCache>
                    </c15:dlblFTEntry>
                  </c15:dlblFieldTable>
                  <c15:showDataLabelsRange val="0"/>
                </c:ext>
                <c:ext xmlns:c16="http://schemas.microsoft.com/office/drawing/2014/chart" uri="{C3380CC4-5D6E-409C-BE32-E72D297353CC}">
                  <c16:uniqueId val="{0000000F-9F11-4AEE-B298-C82981C3341C}"/>
                </c:ext>
              </c:extLst>
            </c:dLbl>
            <c:dLbl>
              <c:idx val="16"/>
              <c:tx>
                <c:strRef>
                  <c:f>Canada!$D$38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{8834A0AC-5F98-4E5E-8BC3-9FCFE79F0F8D}</c15:txfldGUID>
                      <c15:f>Canada!$D$38</c15:f>
                      <c15:dlblFieldTableCache>
                        <c:ptCount val="1"/>
                        <c:pt idx="0">
                          <c:v>1989</c:v>
                        </c:pt>
                      </c15:dlblFieldTableCache>
                    </c15:dlblFTEntry>
                  </c15:dlblFieldTable>
                  <c15:showDataLabelsRange val="0"/>
                </c:ext>
                <c:ext xmlns:c16="http://schemas.microsoft.com/office/drawing/2014/chart" uri="{C3380CC4-5D6E-409C-BE32-E72D297353CC}">
                  <c16:uniqueId val="{00000010-9F11-4AEE-B298-C82981C3341C}"/>
                </c:ext>
              </c:extLst>
            </c:dLbl>
            <c:dLbl>
              <c:idx val="17"/>
              <c:tx>
                <c:strRef>
                  <c:f>Canada!$D$39</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{DDA8E8AC-FCC9-4E4B-BA4F-FE825717A0AC}</c15:txfldGUID>
                      <c15:f>Canada!$D$39</c15:f>
                      <c15:dlblFieldTableCache>
                        <c:ptCount val="1"/>
                        <c:pt idx="0">
                          <c:v>1990</c:v>
                        </c:pt>
                      </c15:dlblFieldTableCache>
                    </c15:dlblFTEntry>
                  </c15:dlblFieldTable>
                  <c15:showDataLabelsRange val="0"/>
                </c:ext>
                <c:ext xmlns:c16="http://schemas.microsoft.com/office/drawing/2014/chart" uri="{C3380CC4-5D6E-409C-BE32-E72D297353CC}">
                  <c16:uniqueId val="{00000011-9F11-4AEE-B298-C82981C3341C}"/>
                </c:ext>
              </c:extLst>
            </c:dLbl>
            <c:dLbl>
              <c:idx val="18"/>
              <c:tx>
                <c:strRef>
                  <c:f>Canada!$D$40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{9D58C0B4-1EBD-452B-A3D9-FF823734BAB6}</c15:txfldGUID>
                      <c15:f>Canada!$D$40</c15:f>
                      <c15:dlblFieldTableCache>
                        <c:ptCount val="1"/>
                        <c:pt idx="0">
                          <c:v>1991</c:v>
                        </c:pt>
                      </c15:dlblFieldTableCache>
                    </c15:dlblFTEntry>
                  </c15:dlblFieldTable>
                  <c15:showDataLabelsRange val="0"/>
                </c:ext>
                <c:ext xmlns:c16="http://schemas.microsoft.com/office/drawing/2014/chart" uri="{C3380CC4-5D6E-409C-BE32-E72D297353CC}">
                  <c16:uniqueId val="{00000012-9F11-4AEE-B298-C82981C3341C}"/>
                </c:ext>
              </c:extLst>
            </c:dLbl>
            <c:dLbl>
              <c:idx val="19"/>
              <c:tx>
                <c:strRef>
                  <c:f>Canada!$D$41</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{68035FB7-696D-49F7-8042-E09D3BD150F7}</c15:txfldGUID>
                      <c15:f>Canada!$D$41</c15:f>
                      <c15:dlblFieldTableCache>
                        <c:ptCount val="1"/>
                        <c:pt idx="0">
                          <c:v>1992</c:v>
                        </c:pt>
                      </c15:dlblFieldTableCache>
                    </c15:dlblFTEntry>
                  </c15:dlblFieldTable>
                  <c15:showDataLabelsRange val="0"/>
                </c:ext>
                <c:ext xmlns:c16="http://schemas.microsoft.com/office/drawing/2014/chart" uri="{C3380CC4-5D6E-409C-BE32-E72D297353CC}">
                  <c16:uniqueId val="{00000013-9F11-4AEE-B298-C82981C3341C}"/>
                </c:ext>
              </c:extLst>
            </c:dLbl>
            <c:dLbl>
              <c:idx val="20"/>
              <c:tx>
                <c:strRef>
                  <c:f>Canada!$D$42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{FE7695E7-F6E7-4103-8C00-39F5638D4309}</c15:txfldGUID>
                      <c15:f>Canada!$D$42</c15:f>
                      <c15:dlblFieldTableCache>
                        <c:ptCount val="1"/>
                        <c:pt idx="0">
                          <c:v>1993</c:v>
                        </c:pt>
                      </c15:dlblFieldTableCache>
                    </c15:dlblFTEntry>
                  </c15:dlblFieldTable>
                  <c15:showDataLabelsRange val="0"/>
                </c:ext>
                <c:ext xmlns:c16="http://schemas.microsoft.com/office/drawing/2014/chart" uri="{C3380CC4-5D6E-409C-BE32-E72D297353CC}">
                  <c16:uniqueId val="{00000014-9F11-4AEE-B298-C82981C3341C}"/>
                </c:ext>
              </c:extLst>
            </c:dLbl>
            <c:dLbl>
              <c:idx val="21"/>
              <c:tx>
                <c:strRef>
                  <c:f>Canada!$D$43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{4D808E03-420A-4505-A912-6F21D6D461C4}</c15:txfldGUID>
                      <c15:f>Canada!$D$43</c15:f>
                      <c15:dlblFieldTableCache>
                        <c:ptCount val="1"/>
                        <c:pt idx="0">
                          <c:v>1994</c:v>
                        </c:pt>
                      </c15:dlblFieldTableCache>
                    </c15:dlblFTEntry>
                  </c15:dlblFieldTable>
                  <c15:showDataLabelsRange val="0"/>
                </c:ext>
                <c:ext xmlns:c16="http://schemas.microsoft.com/office/drawing/2014/chart" uri="{C3380CC4-5D6E-409C-BE32-E72D297353CC}">
                  <c16:uniqueId val="{00000015-9F11-4AEE-B298-C82981C3341C}"/>
                </c:ext>
              </c:extLst>
            </c:dLbl>
            <c:dLbl>
              <c:idx val="22"/>
              <c:tx>
                <c:strRef>
                  <c:f>Canada!$D$44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{D947ECC5-73B0-4FAC-B9BB-DF2273F224D3}</c15:txfldGUID>
                      <c15:f>Canada!$D$44</c15:f>
                      <c15:dlblFieldTableCache>
                        <c:ptCount val="1"/>
                        <c:pt idx="0">
                          <c:v>1995</c:v>
                        </c:pt>
                      </c15:dlblFieldTableCache>
                    </c15:dlblFTEntry>
                  </c15:dlblFieldTable>
                  <c15:showDataLabelsRange val="0"/>
                </c:ext>
                <c:ext xmlns:c16="http://schemas.microsoft.com/office/drawing/2014/chart" uri="{C3380CC4-5D6E-409C-BE32-E72D297353CC}">
                  <c16:uniqueId val="{00000016-9F11-4AEE-B298-C82981C3341C}"/>
                </c:ext>
              </c:extLst>
            </c:dLbl>
            <c:dLbl>
              <c:idx val="23"/>
              <c:tx>
                <c:strRef>
                  <c:f>Canada!$D$45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{1CD7C5A0-4EF8-4923-8D24-F717A77E8259}</c15:txfldGUID>
                      <c15:f>Canada!$D$45</c15:f>
                      <c15:dlblFieldTableCache>
                        <c:ptCount val="1"/>
                        <c:pt idx="0">
                          <c:v>1996</c:v>
                        </c:pt>
                      </c15:dlblFieldTableCache>
                    </c15:dlblFTEntry>
                  </c15:dlblFieldTable>
                  <c15:showDataLabelsRange val="0"/>
                </c:ext>
                <c:ext xmlns:c16="http://schemas.microsoft.com/office/drawing/2014/chart" uri="{C3380CC4-5D6E-409C-BE32-E72D297353CC}">
                  <c16:uniqueId val="{00000017-9F11-4AEE-B298-C82981C3341C}"/>
                </c:ext>
              </c:extLst>
            </c:dLbl>
            <c:dLbl>
              <c:idx val="24"/>
              <c:tx>
                <c:strRef>
                  <c:f>Canada!$D$46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{2288667A-C51A-480D-8061-E3CC43648E83}</c15:txfldGUID>
                      <c15:f>Canada!$D$46</c15:f>
                      <c15:dlblFieldTableCache>
                        <c:ptCount val="1"/>
                        <c:pt idx="0">
                          <c:v>1997</c:v>
                        </c:pt>
                      </c15:dlblFieldTableCache>
                    </c15:dlblFTEntry>
                  </c15:dlblFieldTable>
                  <c15:showDataLabelsRange val="0"/>
                </c:ext>
                <c:ext xmlns:c16="http://schemas.microsoft.com/office/drawing/2014/chart" uri="{C3380CC4-5D6E-409C-BE32-E72D297353CC}">
                  <c16:uniqueId val="{00000018-9F11-4AEE-B298-C82981C3341C}"/>
                </c:ext>
              </c:extLst>
            </c:dLbl>
            <c:dLbl>
              <c:idx val="25"/>
              <c:tx>
                <c:strRef>
                  <c:f>Canada!$D$47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{4822F9AA-6E27-4B04-BBA8-036DBA08F73D}</c15:txfldGUID>
                      <c15:f>Canada!$D$47</c15:f>
                      <c15:dlblFieldTableCache>
                        <c:ptCount val="1"/>
                        <c:pt idx="0">
                          <c:v>1998</c:v>
                        </c:pt>
                      </c15:dlblFieldTableCache>
                    </c15:dlblFTEntry>
                  </c15:dlblFieldTable>
                  <c15:showDataLabelsRange val="0"/>
                </c:ext>
                <c:ext xmlns:c16="http://schemas.microsoft.com/office/drawing/2014/chart" uri="{C3380CC4-5D6E-409C-BE32-E72D297353CC}">
                  <c16:uniqueId val="{00000019-9F11-4AEE-B298-C82981C3341C}"/>
                </c:ext>
              </c:extLst>
            </c:dLbl>
            <c:dLbl>
              <c:idx val="26"/>
              <c:tx>
                <c:strRef>
                  <c:f>Canada!$D$48</c:f>
                  <c:strCache>
                    <c:ptCount val="1"/>
                    <c:pt idx="0">
                      <c:v>1999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{5BE52DDE-8804-4749-8776-349E404378A8}</c15:txfldGUID>
                      <c15:f>Canada!$D$48</c15:f>
                      <c15:dlblFieldTableCache>
                        <c:ptCount val="1"/>
                        <c:pt idx="0">
                          <c:v>1999</c:v>
                        </c:pt>
                      </c15:dlblFieldTableCache>
                    </c15:dlblFTEntry>
                  </c15:dlblFieldTable>
                  <c15:showDataLabelsRange val="0"/>
                </c:ext>
                <c:ext xmlns:c16="http://schemas.microsoft.com/office/drawing/2014/chart" uri="{C3380CC4-5D6E-409C-BE32-E72D297353CC}">
                  <c16:uniqueId val="{0000001A-9F11-4AEE-B298-C82981C3341C}"/>
                </c:ext>
              </c:extLst>
            </c:dLbl>
            <c:dLbl>
              <c:idx val="27"/>
              <c:tx>
                <c:strRef>
                  <c:f>Canada!$D$49</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{5F1493E0-0E6C-46A9-A58B-113BC23FDB46}</c15:txfldGUID>
                      <c15:f>Canada!$D$49</c15:f>
                      <c15:dlblFieldTableCache>
                        <c:ptCount val="1"/>
                        <c:pt idx="0">
                          <c:v>2000</c:v>
                        </c:pt>
                      </c15:dlblFieldTableCache>
                    </c15:dlblFTEntry>
                  </c15:dlblFieldTable>
                  <c15:showDataLabelsRange val="0"/>
                </c:ext>
                <c:ext xmlns:c16="http://schemas.microsoft.com/office/drawing/2014/chart" uri="{C3380CC4-5D6E-409C-BE32-E72D297353CC}">
                  <c16:uniqueId val="{0000001B-9F11-4AEE-B298-C82981C3341C}"/>
                </c:ext>
              </c:extLst>
            </c:dLbl>
            <c:dLbl>
              <c:idx val="28"/>
              <c:tx>
                <c:strRef>
                  <c:f>Canada!$D$50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{51A07AFD-3062-4521-86DD-8B38D752420A}</c15:txfldGUID>
                      <c15:f>Canada!$D$50</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tx>
                <c:strRef>
                  <c:f>Canada!$D$51</c:f>
                  <c:strCache>
                    <c:ptCount val="1"/>
                    <c:pt idx="0">
                      <c:v>2002</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{1FA0F86A-4F61-40F3-AE4F-5991911322BB}</c15:txfldGUID>
                      <c15:f>Canada!$D$51</c15:f>
                      <c15:dlblFieldTableCache>
                        <c:ptCount val="1"/>
                        <c:pt idx="0">
                          <c:v>2002</c:v>
                        </c:pt>
                      </c15:dlblFieldTableCache>
                    </c15:dlblFTEntry>
                  </c15:dlblFieldTable>
                  <c15:showDataLabelsRange val="0"/>
                </c:ext>
                <c:ext xmlns:c16="http://schemas.microsoft.com/office/drawing/2014/chart" uri="{C3380CC4-5D6E-409C-BE32-E72D297353CC}">
                  <c16:uniqueId val="{0000001D-9F11-4AEE-B298-C82981C3341C}"/>
                </c:ext>
              </c:extLst>
            </c:dLbl>
            <c:dLbl>
              <c:idx val="30"/>
              <c:tx>
                <c:strRef>
                  <c:f>Canada!$D$52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{54D47230-0DB2-4392-B9F3-4D6597841C3D}</c15:txfldGUID>
                      <c15:f>Canada!$D$52</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tx>
                <c:strRef>
                  <c:f>Canada!$D$53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{FCDDE7AE-DB58-442C-8D57-D784CBA881F5}</c15:txfldGUID>
                      <c15:f>Canada!$D$53</c15:f>
                      <c15:dlblFieldTableCache>
                        <c:ptCount val="1"/>
                        <c:pt idx="0">
                          <c:v>2004</c:v>
                        </c:pt>
                      </c15:dlblFieldTableCache>
                    </c15:dlblFTEntry>
                  </c15:dlblFieldTable>
                  <c15:showDataLabelsRange val="0"/>
                </c:ext>
                <c:ext xmlns:c16="http://schemas.microsoft.com/office/drawing/2014/chart" uri="{C3380CC4-5D6E-409C-BE32-E72D297353CC}">
                  <c16:uniqueId val="{0000001F-9F11-4AEE-B298-C82981C3341C}"/>
                </c:ext>
              </c:extLst>
            </c:dLbl>
            <c:dLbl>
              <c:idx val="32"/>
              <c:tx>
                <c:strRef>
                  <c:f>Canada!$D$54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{63D1E2F1-E44F-4550-B7C1-7150C9916218}</c15:txfldGUID>
                      <c15:f>Canada!$D$54</c15:f>
                      <c15:dlblFieldTableCache>
                        <c:ptCount val="1"/>
                        <c:pt idx="0">
                          <c:v>2005</c:v>
                        </c:pt>
                      </c15:dlblFieldTableCache>
                    </c15:dlblFTEntry>
                  </c15:dlblFieldTable>
                  <c15:showDataLabelsRange val="0"/>
                </c:ext>
                <c:ext xmlns:c16="http://schemas.microsoft.com/office/drawing/2014/chart" uri="{C3380CC4-5D6E-409C-BE32-E72D297353CC}">
                  <c16:uniqueId val="{00000020-9F11-4AEE-B298-C82981C3341C}"/>
                </c:ext>
              </c:extLst>
            </c:dLbl>
            <c:dLbl>
              <c:idx val="33"/>
              <c:tx>
                <c:strRef>
                  <c:f>Canada!$D$55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{86546070-ABCD-4663-97EE-70C7D8D1EE00}</c15:txfldGUID>
                      <c15:f>Canada!$D$55</c15:f>
                      <c15:dlblFieldTableCache>
                        <c:ptCount val="1"/>
                        <c:pt idx="0">
                          <c:v>2006</c:v>
                        </c:pt>
                      </c15:dlblFieldTableCache>
                    </c15:dlblFTEntry>
                  </c15:dlblFieldTable>
                  <c15:showDataLabelsRange val="0"/>
                </c:ext>
                <c:ext xmlns:c16="http://schemas.microsoft.com/office/drawing/2014/chart" uri="{C3380CC4-5D6E-409C-BE32-E72D297353CC}">
                  <c16:uniqueId val="{00000021-9F11-4AEE-B298-C82981C3341C}"/>
                </c:ext>
              </c:extLst>
            </c:dLbl>
            <c:dLbl>
              <c:idx val="34"/>
              <c:tx>
                <c:strRef>
                  <c:f>Canada!$D$56</c:f>
                  <c:strCache>
                    <c:ptCount val="1"/>
                    <c:pt idx="0">
                      <c:v>2007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{F6C450A6-4A14-452C-96A2-1841E8050860}</c15:txfldGUID>
                      <c15:f>Canada!$D$56</c15:f>
                      <c15:dlblFieldTableCache>
                        <c:ptCount val="1"/>
                        <c:pt idx="0">
                          <c:v>2007</c:v>
                        </c:pt>
                      </c15:dlblFieldTableCache>
                    </c15:dlblFTEntry>
                  </c15:dlblFieldTable>
                  <c15:showDataLabelsRange val="0"/>
                </c:ext>
                <c:ext xmlns:c16="http://schemas.microsoft.com/office/drawing/2014/chart" uri="{C3380CC4-5D6E-409C-BE32-E72D297353CC}">
                  <c16:uniqueId val="{00000022-9F11-4AEE-B298-C82981C3341C}"/>
                </c:ext>
              </c:extLst>
            </c:dLbl>
            <c:dLbl>
              <c:idx val="35"/>
              <c:tx>
                <c:strRef>
                  <c:f>Canada!$D$57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{BBB03EAD-9849-4AF2-8AA0-4143DFAAB9E9}</c15:txfldGUID>
                      <c15:f>Canada!$D$57</c15:f>
                      <c15:dlblFieldTableCache>
                        <c:ptCount val="1"/>
                        <c:pt idx="0">
                          <c:v>2008</c:v>
                        </c:pt>
                      </c15:dlblFieldTableCache>
                    </c15:dlblFTEntry>
                  </c15:dlblFieldTable>
                  <c15:showDataLabelsRange val="0"/>
                </c:ext>
                <c:ext xmlns:c16="http://schemas.microsoft.com/office/drawing/2014/chart" uri="{C3380CC4-5D6E-409C-BE32-E72D297353CC}">
                  <c16:uniqueId val="{00000023-9F11-4AEE-B298-C82981C3341C}"/>
                </c:ext>
              </c:extLst>
            </c:dLbl>
            <c:dLbl>
              <c:idx val="36"/>
              <c:tx>
                <c:strRef>
                  <c:f>Canada!$D$58</c:f>
                  <c:strCache>
                    <c:ptCount val="1"/>
                    <c:pt idx="0">
                      <c:v>2009</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{2ED7039F-ED7D-4C53-A1C5-E2FBF45010C3}</c15:txfldGUID>
                      <c15:f>Canada!$D$58</c15:f>
                      <c15:dlblFieldTableCache>
                        <c:ptCount val="1"/>
                        <c:pt idx="0">
                          <c:v>2009</c:v>
                        </c:pt>
                      </c15:dlblFieldTableCache>
                    </c15:dlblFTEntry>
                  </c15:dlblFieldTable>
                  <c15:showDataLabelsRange val="0"/>
                </c:ext>
                <c:ext xmlns:c16="http://schemas.microsoft.com/office/drawing/2014/chart" uri="{C3380CC4-5D6E-409C-BE32-E72D297353CC}">
                  <c16:uniqueId val="{00000024-9F11-4AEE-B298-C82981C3341C}"/>
                </c:ext>
              </c:extLst>
            </c:dLbl>
            <c:dLbl>
              <c:idx val="37"/>
              <c:tx>
                <c:strRef>
                  <c:f>Canada!$D$59</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{B912B796-E658-4EF1-A79E-3127BF237305}</c15:txfldGUID>
                      <c15:f>Canada!$D$59</c15:f>
                      <c15:dlblFieldTableCache>
                        <c:ptCount val="1"/>
                        <c:pt idx="0">
                          <c:v>2010</c:v>
                        </c:pt>
                      </c15:dlblFieldTableCache>
                    </c15:dlblFTEntry>
                  </c15:dlblFieldTable>
                  <c15:showDataLabelsRange val="0"/>
                </c:ext>
                <c:ext xmlns:c16="http://schemas.microsoft.com/office/drawing/2014/chart" uri="{C3380CC4-5D6E-409C-BE32-E72D297353CC}">
                  <c16:uniqueId val="{00000025-9F11-4AEE-B298-C82981C3341C}"/>
                </c:ext>
              </c:extLst>
            </c:dLbl>
            <c:dLbl>
              <c:idx val="38"/>
              <c:tx>
                <c:strRef>
                  <c:f>Canada!$D$60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{13A28DD0-039D-4FE4-A667-C9675DF6F7A1}</c15:txfldGUID>
                      <c15:f>Canada!$D$60</c15:f>
                      <c15:dlblFieldTableCache>
                        <c:ptCount val="1"/>
                        <c:pt idx="0">
                          <c:v>2011</c:v>
                        </c:pt>
                      </c15:dlblFieldTableCache>
                    </c15:dlblFTEntry>
                  </c15:dlblFieldTable>
                  <c15:showDataLabelsRange val="0"/>
                </c:ext>
                <c:ext xmlns:c16="http://schemas.microsoft.com/office/drawing/2014/chart" uri="{C3380CC4-5D6E-409C-BE32-E72D297353CC}">
                  <c16:uniqueId val="{00000026-9F11-4AEE-B298-C82981C3341C}"/>
                </c:ext>
              </c:extLst>
            </c:dLbl>
            <c:dLbl>
              <c:idx val="39"/>
              <c:tx>
                <c:strRef>
                  <c:f>Canada!$D$61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{90D3C913-B490-483F-9549-3721CEA06205}</c15:txfldGUID>
                      <c15:f>Canada!$D$61</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tx>
                <c:strRef>
                  <c:f>Canada!$D$62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{1E10762E-6C06-4154-ACD9-4D29C3F3E6BD}</c15:txfldGUID>
                      <c15:f>Canada!$D$62</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tx>
                <c:strRef>
                  <c:f>Canada!$D$63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{3364AB69-9E5D-4921-AFF0-C7C023B508D3}</c15:txfldGUID>
                      <c15:f>Canada!$D$63</c15:f>
                      <c15:dlblFieldTableCache>
                        <c:ptCount val="1"/>
                        <c:pt idx="0">
                          <c:v>2014</c:v>
                        </c:pt>
                      </c15:dlblFieldTableCache>
                    </c15:dlblFTEntry>
                  </c15:dlblFieldTable>
                  <c15:showDataLabelsRange val="0"/>
                </c:ext>
                <c:ext xmlns:c16="http://schemas.microsoft.com/office/drawing/2014/chart" uri="{C3380CC4-5D6E-409C-BE32-E72D297353CC}">
                  <c16:uniqueId val="{00000029-9F11-4AEE-B298-C82981C3341C}"/>
                </c:ext>
              </c:extLst>
            </c:dLbl>
            <c:dLbl>
              <c:idx val="42"/>
              <c:tx>
                <c:strRef>
                  <c:f>Canada!$D$64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{2EDFCAD3-9026-440E-BB29-94CDDDDBEA4E}</c15:txfldGUID>
                      <c15:f>Canada!$D$64</c15:f>
                      <c15:dlblFieldTableCache>
                        <c:ptCount val="1"/>
                        <c:pt idx="0">
                          <c:v>2015</c:v>
                        </c:pt>
                      </c15:dlblFieldTableCache>
                    </c15:dlblFTEntry>
                  </c15:dlblFieldTable>
                  <c15:showDataLabelsRange val="0"/>
                </c:ext>
                <c:ext xmlns:c16="http://schemas.microsoft.com/office/drawing/2014/chart" uri="{C3380CC4-5D6E-409C-BE32-E72D297353CC}">
                  <c16:uniqueId val="{0000002A-9F11-4AEE-B298-C82981C3341C}"/>
                </c:ext>
              </c:extLst>
            </c:dLbl>
            <c:dLbl>
              <c:idx val="43"/>
              <c:tx>
                <c:strRef>
                  <c:f>Canada!$D$65</c:f>
                  <c:strCache>
                    <c:ptCount val="1"/>
                    <c:pt idx="0">
                      <c:v>2016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{89500B65-423A-4D23-837F-EB3E6FF84FD8}</c15:txfldGUID>
                      <c15:f>Canada!$D$65</c15:f>
                      <c15:dlblFieldTableCache>
                        <c:ptCount val="1"/>
                        <c:pt idx="0">
                          <c:v>2016</c:v>
                        </c:pt>
                      </c15:dlblFieldTableCache>
                    </c15:dlblFTEntry>
                  </c15:dlblFieldTable>
                  <c15:showDataLabelsRange val="0"/>
                </c:ext>
                <c:ext xmlns:c16="http://schemas.microsoft.com/office/drawing/2014/chart" uri="{C3380CC4-5D6E-409C-BE32-E72D297353CC}">
                  <c16:uniqueId val="{0000002B-9F11-4AEE-B298-C82981C3341C}"/>
                </c:ext>
              </c:extLst>
            </c:dLbl>
            <c:dLbl>
              <c:idx val="44"/>
              <c:tx>
                <c:strRef>
                  <c:f>Canada!$D$66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{885644A3-E5C8-4199-A462-E9238C5DB618}</c15:txfldGUID>
                      <c15:f>Canada!$D$66</c15:f>
                      <c15:dlblFieldTableCache>
                        <c:ptCount val="1"/>
                        <c:pt idx="0">
                          <c:v>2017</c:v>
                        </c:pt>
                      </c15:dlblFieldTableCache>
                    </c15:dlblFTEntry>
                  </c15:dlblFieldTable>
                  <c15:showDataLabelsRange val="0"/>
                </c:ext>
                <c:ext xmlns:c16="http://schemas.microsoft.com/office/drawing/2014/chart" uri="{C3380CC4-5D6E-409C-BE32-E72D297353CC}">
                  <c16:uniqueId val="{0000002C-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Canada!$B$22:$B$66</c:f>
              <c:numCache>
                <c:formatCode>0.00</c:formatCode>
                <c:ptCount val="45"/>
                <c:pt idx="0">
                  <c:v>-7.1500000000000008E-2</c:v>
                </c:pt>
                <c:pt idx="1">
                  <c:v>-3.2999999999999918E-2</c:v>
                </c:pt>
                <c:pt idx="2">
                  <c:v>-2.0499999999999963E-2</c:v>
                </c:pt>
                <c:pt idx="3">
                  <c:v>-2.1000000000000019E-2</c:v>
                </c:pt>
                <c:pt idx="4">
                  <c:v>-1.4000000000000012E-2</c:v>
                </c:pt>
                <c:pt idx="5">
                  <c:v>-1.4000000000000012E-2</c:v>
                </c:pt>
                <c:pt idx="6">
                  <c:v>-1.4000000000000012E-2</c:v>
                </c:pt>
                <c:pt idx="7">
                  <c:v>-2.7000000000000024E-2</c:v>
                </c:pt>
                <c:pt idx="8">
                  <c:v>-2.5000000000000022E-2</c:v>
                </c:pt>
                <c:pt idx="9">
                  <c:v>-1.0000000000000009E-2</c:v>
                </c:pt>
                <c:pt idx="10">
                  <c:v>-2.0000000000000018E-2</c:v>
                </c:pt>
                <c:pt idx="11">
                  <c:v>-5.0000000000000044E-3</c:v>
                </c:pt>
                <c:pt idx="12">
                  <c:v>1.2500000000000067E-2</c:v>
                </c:pt>
                <c:pt idx="13">
                  <c:v>5.0000000000000044E-3</c:v>
                </c:pt>
                <c:pt idx="14">
                  <c:v>2.4999999999999467E-3</c:v>
                </c:pt>
                <c:pt idx="15">
                  <c:v>4.500000000000004E-2</c:v>
                </c:pt>
                <c:pt idx="16">
                  <c:v>7.5000000000000067E-2</c:v>
                </c:pt>
                <c:pt idx="17">
                  <c:v>-3.5000000000000031E-2</c:v>
                </c:pt>
                <c:pt idx="18">
                  <c:v>-6.0000000000000053E-2</c:v>
                </c:pt>
                <c:pt idx="19">
                  <c:v>0</c:v>
                </c:pt>
                <c:pt idx="20">
                  <c:v>-2.024999999999999E-2</c:v>
                </c:pt>
                <c:pt idx="21">
                  <c:v>-3.0499999999999972E-2</c:v>
                </c:pt>
                <c:pt idx="22">
                  <c:v>-3.8749999999999951E-2</c:v>
                </c:pt>
                <c:pt idx="23">
                  <c:v>-4.4499999999999984E-2</c:v>
                </c:pt>
                <c:pt idx="24">
                  <c:v>-3.1333333333334989E-2</c:v>
                </c:pt>
                <c:pt idx="25">
                  <c:v>-2.0666666666665057E-2</c:v>
                </c:pt>
                <c:pt idx="26">
                  <c:v>-2.0666666666665057E-2</c:v>
                </c:pt>
                <c:pt idx="27">
                  <c:v>8.666666666650169E-4</c:v>
                </c:pt>
                <c:pt idx="28">
                  <c:v>6.7000000000000393E-3</c:v>
                </c:pt>
                <c:pt idx="29">
                  <c:v>7.3499999999999677E-3</c:v>
                </c:pt>
                <c:pt idx="30">
                  <c:v>1.2199999999999989E-2</c:v>
                </c:pt>
                <c:pt idx="31">
                  <c:v>9.1500000000001025E-3</c:v>
                </c:pt>
                <c:pt idx="32">
                  <c:v>3.0200000000000005E-2</c:v>
                </c:pt>
                <c:pt idx="33">
                  <c:v>5.7749999999999968E-2</c:v>
                </c:pt>
                <c:pt idx="34">
                  <c:v>4.7300000000000009E-2</c:v>
                </c:pt>
                <c:pt idx="35">
                  <c:v>4.549999999999943E-3</c:v>
                </c:pt>
                <c:pt idx="36">
                  <c:v>-2.6950000000000029E-2</c:v>
                </c:pt>
                <c:pt idx="37">
                  <c:v>-2.8999999999999915E-2</c:v>
                </c:pt>
                <c:pt idx="38">
                  <c:v>-6.3499999999999668E-3</c:v>
                </c:pt>
                <c:pt idx="39">
                  <c:v>-1.1500000000000066E-2</c:v>
                </c:pt>
                <c:pt idx="40">
                  <c:v>-1.6199999999999992E-2</c:v>
                </c:pt>
                <c:pt idx="41">
                  <c:v>-1.2000000000000011E-2</c:v>
                </c:pt>
                <c:pt idx="42">
                  <c:v>-1.92500000000001E-2</c:v>
                </c:pt>
                <c:pt idx="43">
                  <c:v>-3.344999999999998E-2</c:v>
                </c:pt>
                <c:pt idx="44">
                  <c:v>-4.7199999999999909E-2</c:v>
                </c:pt>
              </c:numCache>
            </c:numRef>
          </c:xVal>
          <c:yVal>
            <c:numRef>
              <c:f>Canada!$C$22:$C$66</c:f>
              <c:numCache>
                <c:formatCode>0.000_);[Red]\(0.000\)</c:formatCode>
                <c:ptCount val="45"/>
                <c:pt idx="0">
                  <c:v>1.89</c:v>
                </c:pt>
                <c:pt idx="1">
                  <c:v>1.837</c:v>
                </c:pt>
                <c:pt idx="2">
                  <c:v>1.8240000000000001</c:v>
                </c:pt>
                <c:pt idx="3">
                  <c:v>1.796</c:v>
                </c:pt>
                <c:pt idx="4">
                  <c:v>1.782</c:v>
                </c:pt>
                <c:pt idx="5">
                  <c:v>1.768</c:v>
                </c:pt>
                <c:pt idx="6">
                  <c:v>1.754</c:v>
                </c:pt>
                <c:pt idx="7">
                  <c:v>1.74</c:v>
                </c:pt>
                <c:pt idx="8">
                  <c:v>1.7</c:v>
                </c:pt>
                <c:pt idx="9">
                  <c:v>1.69</c:v>
                </c:pt>
                <c:pt idx="10">
                  <c:v>1.68</c:v>
                </c:pt>
                <c:pt idx="11">
                  <c:v>1.65</c:v>
                </c:pt>
                <c:pt idx="12">
                  <c:v>1.67</c:v>
                </c:pt>
                <c:pt idx="13">
                  <c:v>1.675</c:v>
                </c:pt>
                <c:pt idx="14">
                  <c:v>1.68</c:v>
                </c:pt>
                <c:pt idx="15">
                  <c:v>1.68</c:v>
                </c:pt>
                <c:pt idx="16">
                  <c:v>1.77</c:v>
                </c:pt>
                <c:pt idx="17">
                  <c:v>1.83</c:v>
                </c:pt>
                <c:pt idx="18">
                  <c:v>1.7</c:v>
                </c:pt>
                <c:pt idx="19">
                  <c:v>1.71</c:v>
                </c:pt>
                <c:pt idx="20">
                  <c:v>1.7</c:v>
                </c:pt>
                <c:pt idx="21">
                  <c:v>1.6695</c:v>
                </c:pt>
                <c:pt idx="22">
                  <c:v>1.639</c:v>
                </c:pt>
                <c:pt idx="23">
                  <c:v>1.5920000000000001</c:v>
                </c:pt>
                <c:pt idx="24">
                  <c:v>1.55</c:v>
                </c:pt>
                <c:pt idx="25">
                  <c:v>1.5293333333333301</c:v>
                </c:pt>
                <c:pt idx="26">
                  <c:v>1.5086666666666699</c:v>
                </c:pt>
                <c:pt idx="27">
                  <c:v>1.488</c:v>
                </c:pt>
                <c:pt idx="28">
                  <c:v>1.5104</c:v>
                </c:pt>
                <c:pt idx="29">
                  <c:v>1.5014000000000001</c:v>
                </c:pt>
                <c:pt idx="30">
                  <c:v>1.5250999999999999</c:v>
                </c:pt>
                <c:pt idx="31">
                  <c:v>1.5258</c:v>
                </c:pt>
                <c:pt idx="32">
                  <c:v>1.5434000000000001</c:v>
                </c:pt>
                <c:pt idx="33">
                  <c:v>1.5862000000000001</c:v>
                </c:pt>
                <c:pt idx="34">
                  <c:v>1.6589</c:v>
                </c:pt>
                <c:pt idx="35">
                  <c:v>1.6808000000000001</c:v>
                </c:pt>
                <c:pt idx="36">
                  <c:v>1.6679999999999999</c:v>
                </c:pt>
                <c:pt idx="37">
                  <c:v>1.6269</c:v>
                </c:pt>
                <c:pt idx="38">
                  <c:v>1.61</c:v>
                </c:pt>
                <c:pt idx="39">
                  <c:v>1.6142000000000001</c:v>
                </c:pt>
                <c:pt idx="40">
                  <c:v>1.587</c:v>
                </c:pt>
                <c:pt idx="41">
                  <c:v>1.5818000000000001</c:v>
                </c:pt>
                <c:pt idx="42">
                  <c:v>1.5629999999999999</c:v>
                </c:pt>
                <c:pt idx="43">
                  <c:v>1.5432999999999999</c:v>
                </c:pt>
                <c:pt idx="44">
                  <c:v>1.4961</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57334138826658265"/>
              <c:y val="0.9002149528956447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min val="1.4"/>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Canada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Mexico total fertility rate, 1990-2017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Mexico!$D$39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{CEAEEF5E-AB96-43C8-A01F-DD889AE84E5C}</c15:txfldGUID>
                      <c15:f>Mexico!$D$39</c15:f>
                      <c15:dlblFieldTableCache>
                        <c:ptCount val="1"/>
                        <c:pt idx="0">
                          <c:v>1990</c:v>
                        </c:pt>
                      </c15:dlblFieldTableCache>
                    </c15:dlblFTEntry>
                  </c15:dlblFieldTable>
                  <c15:showDataLabelsRange val="0"/>
                </c:ext>
                <c:ext xmlns:c16="http://schemas.microsoft.com/office/drawing/2014/chart" uri="{C3380CC4-5D6E-409C-BE32-E72D297353CC}">
                  <c16:uniqueId val="{00000000-9AF7-4F69-AC11-BC119DD85DE7}"/>
                </c:ext>
              </c:extLst>
            </c:dLbl>
            <c:dLbl>
              <c:idx val="1"/>
              <c:tx>
                <c:strRef>
                  <c:f>Mexico!$D$40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{01A60A84-997C-49A4-8C3D-195C9C5ABA13}</c15:txfldGUID>
                      <c15:f>Mexico!$D$40</c15:f>
                      <c15:dlblFieldTableCache>
                        <c:ptCount val="1"/>
                        <c:pt idx="0">
                          <c:v>1991</c:v>
                        </c:pt>
                      </c15:dlblFieldTableCache>
                    </c15:dlblFTEntry>
                  </c15:dlblFieldTable>
                  <c15:showDataLabelsRange val="0"/>
                </c:ext>
                <c:ext xmlns:c16="http://schemas.microsoft.com/office/drawing/2014/chart" uri="{C3380CC4-5D6E-409C-BE32-E72D297353CC}">
                  <c16:uniqueId val="{00000001-9AF7-4F69-AC11-BC119DD85DE7}"/>
                </c:ext>
              </c:extLst>
            </c:dLbl>
            <c:dLbl>
              <c:idx val="2"/>
              <c:tx>
                <c:strRef>
                  <c:f>Mexico!$D$41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{33DFF193-7A09-47A6-9DD9-0FE00ABB5F81}</c15:txfldGUID>
                      <c15:f>Mexico!$D$41</c15:f>
                      <c15:dlblFieldTableCache>
                        <c:ptCount val="1"/>
                        <c:pt idx="0">
                          <c:v>1992</c:v>
                        </c:pt>
                      </c15:dlblFieldTableCache>
                    </c15:dlblFTEntry>
                  </c15:dlblFieldTable>
                  <c15:showDataLabelsRange val="0"/>
                </c:ext>
                <c:ext xmlns:c16="http://schemas.microsoft.com/office/drawing/2014/chart" uri="{C3380CC4-5D6E-409C-BE32-E72D297353CC}">
                  <c16:uniqueId val="{00000002-9AF7-4F69-AC11-BC119DD85DE7}"/>
                </c:ext>
              </c:extLst>
            </c:dLbl>
            <c:dLbl>
              <c:idx val="3"/>
              <c:tx>
                <c:strRef>
                  <c:f>Mexico!$D$42</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{F16E4079-7B50-4D9A-AA16-CC759D2746A8}</c15:txfldGUID>
                      <c15:f>Mexico!$D$42</c15:f>
                      <c15:dlblFieldTableCache>
                        <c:ptCount val="1"/>
                        <c:pt idx="0">
                          <c:v>1993</c:v>
                        </c:pt>
                      </c15:dlblFieldTableCache>
                    </c15:dlblFTEntry>
                  </c15:dlblFieldTable>
                  <c15:showDataLabelsRange val="0"/>
                </c:ext>
                <c:ext xmlns:c16="http://schemas.microsoft.com/office/drawing/2014/chart" uri="{C3380CC4-5D6E-409C-BE32-E72D297353CC}">
                  <c16:uniqueId val="{00000003-9AF7-4F69-AC11-BC119DD85DE7}"/>
                </c:ext>
              </c:extLst>
            </c:dLbl>
            <c:dLbl>
              <c:idx val="4"/>
              <c:tx>
                <c:strRef>
                  <c:f>Mexico!$D$43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{D906E37B-E91B-4BF9-8994-52872929441E}</c15:txfldGUID>
                      <c15:f>Mexico!$D$43</c15:f>
                      <c15:dlblFieldTableCache>
                        <c:ptCount val="1"/>
                        <c:pt idx="0">
                          <c:v>1994</c:v>
                        </c:pt>
                      </c15:dlblFieldTableCache>
                    </c15:dlblFTEntry>
                  </c15:dlblFieldTable>
                  <c15:showDataLabelsRange val="0"/>
                </c:ext>
                <c:ext xmlns:c16="http://schemas.microsoft.com/office/drawing/2014/chart" uri="{C3380CC4-5D6E-409C-BE32-E72D297353CC}">
                  <c16:uniqueId val="{00000004-9AF7-4F69-AC11-BC119DD85DE7}"/>
                </c:ext>
              </c:extLst>
            </c:dLbl>
            <c:dLbl>
              <c:idx val="5"/>
              <c:tx>
                <c:strRef>
                  <c:f>Mexico!$D$44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{0126ABC0-C2C2-4D41-B3CE-8CB32AAC57FC}</c15:txfldGUID>
                      <c15:f>Mexico!$D$44</c15:f>
                      <c15:dlblFieldTableCache>
                        <c:ptCount val="1"/>
                        <c:pt idx="0">
                          <c:v>1995</c:v>
                        </c:pt>
                      </c15:dlblFieldTableCache>
                    </c15:dlblFTEntry>
                  </c15:dlblFieldTable>
                  <c15:showDataLabelsRange val="0"/>
                </c:ext>
                <c:ext xmlns:c16="http://schemas.microsoft.com/office/drawing/2014/chart" uri="{C3380CC4-5D6E-409C-BE32-E72D297353CC}">
                  <c16:uniqueId val="{00000005-9AF7-4F69-AC11-BC119DD85DE7}"/>
                </c:ext>
              </c:extLst>
            </c:dLbl>
            <c:dLbl>
              <c:idx val="6"/>
              <c:tx>
                <c:strRef>
                  <c:f>Mexico!$D$45</c:f>
                  <c:strCache>
                    <c:ptCount val="1"/>
                    <c:pt idx="0">
                      <c:v>1996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{414A643A-B1E5-417F-A0C2-F2221CC94576}</c15:txfldGUID>
                      <c15:f>Mexico!$D$45</c15:f>
                      <c15:dlblFieldTableCache>
                        <c:ptCount val="1"/>
                        <c:pt idx="0">
                          <c:v>1996</c:v>
                        </c:pt>
                      </c15:dlblFieldTableCache>
                    </c15:dlblFTEntry>
                  </c15:dlblFieldTable>
                  <c15:showDataLabelsRange val="0"/>
                </c:ext>
                <c:ext xmlns:c16="http://schemas.microsoft.com/office/drawing/2014/chart" uri="{C3380CC4-5D6E-409C-BE32-E72D297353CC}">
                  <c16:uniqueId val="{00000006-9AF7-4F69-AC11-BC119DD85DE7}"/>
                </c:ext>
              </c:extLst>
            </c:dLbl>
            <c:dLbl>
              <c:idx val="7"/>
              <c:tx>
                <c:strRef>
                  <c:f>Mexico!$D$46</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{0D815EEC-835A-4607-BFB0-8A8119F68E47}</c15:txfldGUID>
                      <c15:f>Mexico!$D$46</c15:f>
                      <c15:dlblFieldTableCache>
                        <c:ptCount val="1"/>
                        <c:pt idx="0">
                          <c:v>1997</c:v>
                        </c:pt>
                      </c15:dlblFieldTableCache>
                    </c15:dlblFTEntry>
                  </c15:dlblFieldTable>
                  <c15:showDataLabelsRange val="0"/>
                </c:ext>
                <c:ext xmlns:c16="http://schemas.microsoft.com/office/drawing/2014/chart" uri="{C3380CC4-5D6E-409C-BE32-E72D297353CC}">
                  <c16:uniqueId val="{00000007-9AF7-4F69-AC11-BC119DD85DE7}"/>
                </c:ext>
              </c:extLst>
            </c:dLbl>
            <c:dLbl>
              <c:idx val="8"/>
              <c:tx>
                <c:strRef>
                  <c:f>Mexico!$D$47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{3648EA24-8AD4-4153-8353-E90E1123AA50}</c15:txfldGUID>
                      <c15:f>Mexico!$D$47</c15:f>
                      <c15:dlblFieldTableCache>
                        <c:ptCount val="1"/>
                        <c:pt idx="0">
                          <c:v>1998</c:v>
                        </c:pt>
                      </c15:dlblFieldTableCache>
                    </c15:dlblFTEntry>
                  </c15:dlblFieldTable>
                  <c15:showDataLabelsRange val="0"/>
                </c:ext>
                <c:ext xmlns:c16="http://schemas.microsoft.com/office/drawing/2014/chart" uri="{C3380CC4-5D6E-409C-BE32-E72D297353CC}">
                  <c16:uniqueId val="{00000008-9AF7-4F69-AC11-BC119DD85DE7}"/>
                </c:ext>
              </c:extLst>
            </c:dLbl>
            <c:dLbl>
              <c:idx val="9"/>
              <c:tx>
                <c:strRef>
                  <c:f>Mexico!$D$48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{1826D177-1AD1-4A0E-B5E0-40D278458FCB}</c15:txfldGUID>
                      <c15:f>Mexico!$D$48</c15:f>
                      <c15:dlblFieldTableCache>
                        <c:ptCount val="1"/>
                        <c:pt idx="0">
                          <c:v>1999</c:v>
                        </c:pt>
                      </c15:dlblFieldTableCache>
                    </c15:dlblFTEntry>
                  </c15:dlblFieldTable>
                  <c15:showDataLabelsRange val="0"/>
                </c:ext>
                <c:ext xmlns:c16="http://schemas.microsoft.com/office/drawing/2014/chart" uri="{C3380CC4-5D6E-409C-BE32-E72D297353CC}">
                  <c16:uniqueId val="{00000009-9AF7-4F69-AC11-BC119DD85DE7}"/>
                </c:ext>
              </c:extLst>
            </c:dLbl>
            <c:dLbl>
              <c:idx val="10"/>
              <c:tx>
                <c:strRef>
                  <c:f>Mexico!$D$49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{A3A6A6B6-0B20-45EA-8146-298BF113A8A1}</c15:txfldGUID>
                      <c15:f>Mexico!$D$49</c15:f>
                      <c15:dlblFieldTableCache>
                        <c:ptCount val="1"/>
                        <c:pt idx="0">
                          <c:v>2000</c:v>
                        </c:pt>
                      </c15:dlblFieldTableCache>
                    </c15:dlblFTEntry>
                  </c15:dlblFieldTable>
                  <c15:showDataLabelsRange val="0"/>
                </c:ext>
                <c:ext xmlns:c16="http://schemas.microsoft.com/office/drawing/2014/chart" uri="{C3380CC4-5D6E-409C-BE32-E72D297353CC}">
                  <c16:uniqueId val="{0000000A-9AF7-4F69-AC11-BC119DD85DE7}"/>
                </c:ext>
              </c:extLst>
            </c:dLbl>
            <c:dLbl>
              <c:idx val="11"/>
              <c:tx>
                <c:strRef>
                  <c:f>Mexico!$D$50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{F0A85607-5CDF-4B17-A088-E88C01EDECAA}</c15:txfldGUID>
                      <c15:f>Mexico!$D$50</c15:f>
                      <c15:dlblFieldTableCache>
                        <c:ptCount val="1"/>
                        <c:pt idx="0">
                          <c:v>2001</c:v>
                        </c:pt>
                      </c15:dlblFieldTableCache>
                    </c15:dlblFTEntry>
                  </c15:dlblFieldTable>
                  <c15:showDataLabelsRange val="0"/>
                </c:ext>
                <c:ext xmlns:c16="http://schemas.microsoft.com/office/drawing/2014/chart" uri="{C3380CC4-5D6E-409C-BE32-E72D297353CC}">
                  <c16:uniqueId val="{0000000B-9AF7-4F69-AC11-BC119DD85DE7}"/>
                </c:ext>
              </c:extLst>
            </c:dLbl>
            <c:dLbl>
              <c:idx val="12"/>
              <c:tx>
                <c:strRef>
                  <c:f>Mexico!$D$51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{4A79945F-B868-4492-BA27-9AC0248EA220}</c15:txfldGUID>
                      <c15:f>Mexico!$D$51</c15:f>
                      <c15:dlblFieldTableCache>
                        <c:ptCount val="1"/>
                        <c:pt idx="0">
                          <c:v>2002</c:v>
                        </c:pt>
                      </c15:dlblFieldTableCache>
                    </c15:dlblFTEntry>
                  </c15:dlblFieldTable>
                  <c15:showDataLabelsRange val="0"/>
                </c:ext>
                <c:ext xmlns:c16="http://schemas.microsoft.com/office/drawing/2014/chart" uri="{C3380CC4-5D6E-409C-BE32-E72D297353CC}">
                  <c16:uniqueId val="{0000000C-9AF7-4F69-AC11-BC119DD85DE7}"/>
                </c:ext>
              </c:extLst>
            </c:dLbl>
            <c:dLbl>
              <c:idx val="13"/>
              <c:tx>
                <c:strRef>
                  <c:f>Mexico!$D$52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{61FECECA-FC38-4B22-AD7B-250751D24F67}</c15:txfldGUID>
                      <c15:f>Mexico!$D$52</c15:f>
                      <c15:dlblFieldTableCache>
                        <c:ptCount val="1"/>
                        <c:pt idx="0">
                          <c:v>2003</c:v>
                        </c:pt>
                      </c15:dlblFieldTableCache>
                    </c15:dlblFTEntry>
                  </c15:dlblFieldTable>
                  <c15:showDataLabelsRange val="0"/>
                </c:ext>
                <c:ext xmlns:c16="http://schemas.microsoft.com/office/drawing/2014/chart" uri="{C3380CC4-5D6E-409C-BE32-E72D297353CC}">
                  <c16:uniqueId val="{0000000D-9AF7-4F69-AC11-BC119DD85DE7}"/>
                </c:ext>
              </c:extLst>
            </c:dLbl>
            <c:dLbl>
              <c:idx val="14"/>
              <c:tx>
                <c:strRef>
                  <c:f>Mexico!$D$53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{664CFBBB-C90B-478E-BE1C-E061A86BC57D}</c15:txfldGUID>
                      <c15:f>Mexico!$D$53</c15:f>
                      <c15:dlblFieldTableCache>
                        <c:ptCount val="1"/>
                        <c:pt idx="0">
                          <c:v>2004</c:v>
                        </c:pt>
                      </c15:dlblFieldTableCache>
                    </c15:dlblFTEntry>
                  </c15:dlblFieldTable>
                  <c15:showDataLabelsRange val="0"/>
                </c:ext>
                <c:ext xmlns:c16="http://schemas.microsoft.com/office/drawing/2014/chart" uri="{C3380CC4-5D6E-409C-BE32-E72D297353CC}">
                  <c16:uniqueId val="{0000000E-9AF7-4F69-AC11-BC119DD85DE7}"/>
                </c:ext>
              </c:extLst>
            </c:dLbl>
            <c:dLbl>
              <c:idx val="15"/>
              <c:tx>
                <c:strRef>
                  <c:f>Mexico!$D$54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{78B90961-5B3B-4DA4-A1C8-A41E2917F421}</c15:txfldGUID>
                      <c15:f>Mexico!$D$54</c15:f>
                      <c15:dlblFieldTableCache>
                        <c:ptCount val="1"/>
                        <c:pt idx="0">
                          <c:v>2005</c:v>
                        </c:pt>
                      </c15:dlblFieldTableCache>
                    </c15:dlblFTEntry>
                  </c15:dlblFieldTable>
                  <c15:showDataLabelsRange val="0"/>
                </c:ext>
                <c:ext xmlns:c16="http://schemas.microsoft.com/office/drawing/2014/chart" uri="{C3380CC4-5D6E-409C-BE32-E72D297353CC}">
                  <c16:uniqueId val="{0000000F-9AF7-4F69-AC11-BC119DD85DE7}"/>
                </c:ext>
              </c:extLst>
            </c:dLbl>
            <c:dLbl>
              <c:idx val="16"/>
              <c:tx>
                <c:strRef>
                  <c:f>Mexico!$D$55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{C5D13288-6EB1-46AD-B2E2-9FA846CA1BB5}</c15:txfldGUID>
                      <c15:f>Mexico!$D$55</c15:f>
                      <c15:dlblFieldTableCache>
                        <c:ptCount val="1"/>
                        <c:pt idx="0">
                          <c:v>2006</c:v>
                        </c:pt>
                      </c15:dlblFieldTableCache>
                    </c15:dlblFTEntry>
                  </c15:dlblFieldTable>
                  <c15:showDataLabelsRange val="0"/>
                </c:ext>
                <c:ext xmlns:c16="http://schemas.microsoft.com/office/drawing/2014/chart" uri="{C3380CC4-5D6E-409C-BE32-E72D297353CC}">
                  <c16:uniqueId val="{00000010-9AF7-4F69-AC11-BC119DD85DE7}"/>
                </c:ext>
              </c:extLst>
            </c:dLbl>
            <c:dLbl>
              <c:idx val="17"/>
              <c:tx>
                <c:strRef>
                  <c:f>Mexico!$D$56</c:f>
                  <c:strCache>
                    <c:ptCount val="1"/>
                    <c:pt idx="0">
                      <c:v>2007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{EEDA135C-2624-4580-8306-A1CA5B27528B}</c15:txfldGUID>
                      <c15:f>Mexico!$D$56</c15:f>
                      <c15:dlblFieldTableCache>
                        <c:ptCount val="1"/>
                        <c:pt idx="0">
                          <c:v>2007</c:v>
                        </c:pt>
                      </c15:dlblFieldTableCache>
                    </c15:dlblFTEntry>
                  </c15:dlblFieldTable>
                  <c15:showDataLabelsRange val="0"/>
                </c:ext>
                <c:ext xmlns:c16="http://schemas.microsoft.com/office/drawing/2014/chart" uri="{C3380CC4-5D6E-409C-BE32-E72D297353CC}">
                  <c16:uniqueId val="{00000011-9AF7-4F69-AC11-BC119DD85DE7}"/>
                </c:ext>
              </c:extLst>
            </c:dLbl>
            <c:dLbl>
              <c:idx val="18"/>
              <c:tx>
                <c:strRef>
                  <c:f>Mexico!$D$57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{CFF12F22-0DC9-42FD-9C3C-F3DC0525192F}</c15:txfldGUID>
                      <c15:f>Mexico!$D$57</c15:f>
                      <c15:dlblFieldTableCache>
                        <c:ptCount val="1"/>
                        <c:pt idx="0">
                          <c:v>2008</c:v>
                        </c:pt>
                      </c15:dlblFieldTableCache>
                    </c15:dlblFTEntry>
                  </c15:dlblFieldTable>
                  <c15:showDataLabelsRange val="0"/>
                </c:ext>
                <c:ext xmlns:c16="http://schemas.microsoft.com/office/drawing/2014/chart" uri="{C3380CC4-5D6E-409C-BE32-E72D297353CC}">
                  <c16:uniqueId val="{00000012-9AF7-4F69-AC11-BC119DD85DE7}"/>
                </c:ext>
              </c:extLst>
            </c:dLbl>
            <c:dLbl>
              <c:idx val="19"/>
              <c:tx>
                <c:strRef>
                  <c:f>Mexico!$D$58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{109EC383-91C5-49BD-8ACC-4B96D1CE6C96}</c15:txfldGUID>
                      <c15:f>Mexico!$D$58</c15:f>
                      <c15:dlblFieldTableCache>
                        <c:ptCount val="1"/>
                        <c:pt idx="0">
                          <c:v>2009</c:v>
                        </c:pt>
                      </c15:dlblFieldTableCache>
                    </c15:dlblFTEntry>
                  </c15:dlblFieldTable>
                  <c15:showDataLabelsRange val="0"/>
                </c:ext>
                <c:ext xmlns:c16="http://schemas.microsoft.com/office/drawing/2014/chart" uri="{C3380CC4-5D6E-409C-BE32-E72D297353CC}">
                  <c16:uniqueId val="{00000013-9AF7-4F69-AC11-BC119DD85DE7}"/>
                </c:ext>
              </c:extLst>
            </c:dLbl>
            <c:dLbl>
              <c:idx val="20"/>
              <c:tx>
                <c:strRef>
                  <c:f>Mexico!$D$59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{27E9786F-671A-4D93-83CE-9EE93C1C57F1}</c15:txfldGUID>
                      <c15:f>Mexico!$D$59</c15:f>
                      <c15:dlblFieldTableCache>
                        <c:ptCount val="1"/>
                        <c:pt idx="0">
                          <c:v>2010</c:v>
                        </c:pt>
                      </c15:dlblFieldTableCache>
                    </c15:dlblFTEntry>
                  </c15:dlblFieldTable>
                  <c15:showDataLabelsRange val="0"/>
                </c:ext>
                <c:ext xmlns:c16="http://schemas.microsoft.com/office/drawing/2014/chart" uri="{C3380CC4-5D6E-409C-BE32-E72D297353CC}">
                  <c16:uniqueId val="{00000014-9AF7-4F69-AC11-BC119DD85DE7}"/>
                </c:ext>
              </c:extLst>
            </c:dLbl>
            <c:dLbl>
              <c:idx val="21"/>
              <c:tx>
                <c:strRef>
                  <c:f>Mexico!$D$60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{ACD7C9BE-B093-446F-852B-3A68D29096F5}</c15:txfldGUID>
                      <c15:f>Mexico!$D$60</c15:f>
                      <c15:dlblFieldTableCache>
                        <c:ptCount val="1"/>
                        <c:pt idx="0">
                          <c:v>2011</c:v>
                        </c:pt>
                      </c15:dlblFieldTableCache>
                    </c15:dlblFTEntry>
                  </c15:dlblFieldTable>
                  <c15:showDataLabelsRange val="0"/>
                </c:ext>
                <c:ext xmlns:c16="http://schemas.microsoft.com/office/drawing/2014/chart" uri="{C3380CC4-5D6E-409C-BE32-E72D297353CC}">
                  <c16:uniqueId val="{00000015-9AF7-4F69-AC11-BC119DD85DE7}"/>
                </c:ext>
              </c:extLst>
            </c:dLbl>
            <c:dLbl>
              <c:idx val="22"/>
              <c:tx>
                <c:strRef>
                  <c:f>Mexico!$D$61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{1B4AC90A-FB8C-4CF0-A2DE-883D4F3091B4}</c15:txfldGUID>
                      <c15:f>Mexico!$D$61</c15:f>
                      <c15:dlblFieldTableCache>
                        <c:ptCount val="1"/>
                        <c:pt idx="0">
                          <c:v>2012</c:v>
                        </c:pt>
                      </c15:dlblFieldTableCache>
                    </c15:dlblFTEntry>
                  </c15:dlblFieldTable>
                  <c15:showDataLabelsRange val="0"/>
                </c:ext>
                <c:ext xmlns:c16="http://schemas.microsoft.com/office/drawing/2014/chart" uri="{C3380CC4-5D6E-409C-BE32-E72D297353CC}">
                  <c16:uniqueId val="{00000016-9AF7-4F69-AC11-BC119DD85DE7}"/>
                </c:ext>
              </c:extLst>
            </c:dLbl>
            <c:dLbl>
              <c:idx val="23"/>
              <c:tx>
                <c:strRef>
                  <c:f>Mexico!$D$62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{8881AF2E-372E-4F33-9958-A76A9EBCB698}</c15:txfldGUID>
                      <c15:f>Mexico!$D$62</c15:f>
                      <c15:dlblFieldTableCache>
                        <c:ptCount val="1"/>
                        <c:pt idx="0">
                          <c:v>2013</c:v>
                        </c:pt>
                      </c15:dlblFieldTableCache>
                    </c15:dlblFTEntry>
                  </c15:dlblFieldTable>
                  <c15:showDataLabelsRange val="0"/>
                </c:ext>
                <c:ext xmlns:c16="http://schemas.microsoft.com/office/drawing/2014/chart" uri="{C3380CC4-5D6E-409C-BE32-E72D297353CC}">
                  <c16:uniqueId val="{00000017-9AF7-4F69-AC11-BC119DD85DE7}"/>
                </c:ext>
              </c:extLst>
            </c:dLbl>
            <c:dLbl>
              <c:idx val="24"/>
              <c:tx>
                <c:strRef>
                  <c:f>Mexico!$D$63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{CB7E6716-5D01-4024-93CB-FF22D03BAD3B}</c15:txfldGUID>
                      <c15:f>Mexico!$D$63</c15:f>
                      <c15:dlblFieldTableCache>
                        <c:ptCount val="1"/>
                        <c:pt idx="0">
                          <c:v>2014</c:v>
                        </c:pt>
                      </c15:dlblFieldTableCache>
                    </c15:dlblFTEntry>
                  </c15:dlblFieldTable>
                  <c15:showDataLabelsRange val="0"/>
                </c:ext>
                <c:ext xmlns:c16="http://schemas.microsoft.com/office/drawing/2014/chart" uri="{C3380CC4-5D6E-409C-BE32-E72D297353CC}">
                  <c16:uniqueId val="{00000018-9AF7-4F69-AC11-BC119DD85DE7}"/>
                </c:ext>
              </c:extLst>
            </c:dLbl>
            <c:dLbl>
              <c:idx val="25"/>
              <c:tx>
                <c:strRef>
                  <c:f>Mexico!$D$64</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{4D4CB276-B3C2-445C-A20E-CD242CB37396}</c15:txfldGUID>
                      <c15:f>Mexico!$D$64</c15:f>
                      <c15:dlblFieldTableCache>
                        <c:ptCount val="1"/>
                        <c:pt idx="0">
                          <c:v>2015</c:v>
                        </c:pt>
                      </c15:dlblFieldTableCache>
                    </c15:dlblFTEntry>
                  </c15:dlblFieldTable>
                  <c15:showDataLabelsRange val="0"/>
                </c:ext>
                <c:ext xmlns:c16="http://schemas.microsoft.com/office/drawing/2014/chart" uri="{C3380CC4-5D6E-409C-BE32-E72D297353CC}">
                  <c16:uniqueId val="{00000019-9AF7-4F69-AC11-BC119DD85DE7}"/>
                </c:ext>
              </c:extLst>
            </c:dLbl>
            <c:dLbl>
              <c:idx val="26"/>
              <c:tx>
                <c:strRef>
                  <c:f>Mexico!$D$65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{6EDC59C2-5F55-403C-AADE-4BCB247B19E1}</c15:txfldGUID>
                      <c15:f>Mexico!$D$65</c15:f>
                      <c15:dlblFieldTableCache>
                        <c:ptCount val="1"/>
                        <c:pt idx="0">
                          <c:v>2016</c:v>
                        </c:pt>
                      </c15:dlblFieldTableCache>
                    </c15:dlblFTEntry>
                  </c15:dlblFieldTable>
                  <c15:showDataLabelsRange val="0"/>
                </c:ext>
                <c:ext xmlns:c16="http://schemas.microsoft.com/office/drawing/2014/chart" uri="{C3380CC4-5D6E-409C-BE32-E72D297353CC}">
                  <c16:uniqueId val="{0000001A-9AF7-4F69-AC11-BC119DD85DE7}"/>
                </c:ext>
              </c:extLst>
            </c:dLbl>
            <c:dLbl>
              <c:idx val="27"/>
              <c:tx>
                <c:strRef>
                  <c:f>Mexico!$D$66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{7D6AD0F5-B639-4888-8F50-0BFDB390B667}</c15:txfldGUID>
                      <c15:f>Mexico!$D$66</c15:f>
                      <c15:dlblFieldTableCache>
                        <c:ptCount val="1"/>
                        <c:pt idx="0">
                          <c:v>2017</c:v>
                        </c:pt>
                      </c15:dlblFieldTableCache>
                    </c15:dlblFTEntry>
                  </c15:dlblFieldTable>
                  <c15:showDataLabelsRange val="0"/>
                </c:ext>
                <c:ext xmlns:c16="http://schemas.microsoft.com/office/drawing/2014/chart" uri="{C3380CC4-5D6E-409C-BE32-E72D297353CC}">
                  <c16:uniqueId val="{0000001B-9AF7-4F69-AC11-BC119DD85DE7}"/>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Mexico!$B$39:$B$66</c:f>
              <c:numCache>
                <c:formatCode>0.00</c:formatCode>
                <c:ptCount val="28"/>
                <c:pt idx="0">
                  <c:v>-0.10199999999999987</c:v>
                </c:pt>
                <c:pt idx="1">
                  <c:v>-9.8500000000000032E-2</c:v>
                </c:pt>
                <c:pt idx="2">
                  <c:v>-9.3500000000000139E-2</c:v>
                </c:pt>
                <c:pt idx="3">
                  <c:v>-8.8000000000000078E-2</c:v>
                </c:pt>
                <c:pt idx="4">
                  <c:v>-8.2000000000000073E-2</c:v>
                </c:pt>
                <c:pt idx="5">
                  <c:v>-7.5499999999999901E-2</c:v>
                </c:pt>
                <c:pt idx="6">
                  <c:v>-6.899999999999995E-2</c:v>
                </c:pt>
                <c:pt idx="7">
                  <c:v>-6.25E-2</c:v>
                </c:pt>
                <c:pt idx="8">
                  <c:v>-5.699999999999994E-2</c:v>
                </c:pt>
                <c:pt idx="9">
                  <c:v>-5.2499999999999991E-2</c:v>
                </c:pt>
                <c:pt idx="10">
                  <c:v>-4.8499999999999988E-2</c:v>
                </c:pt>
                <c:pt idx="11">
                  <c:v>-4.6499999999999986E-2</c:v>
                </c:pt>
                <c:pt idx="12">
                  <c:v>-4.4999999999999929E-2</c:v>
                </c:pt>
                <c:pt idx="13">
                  <c:v>-4.3500000000000094E-2</c:v>
                </c:pt>
                <c:pt idx="14">
                  <c:v>-4.2000000000000037E-2</c:v>
                </c:pt>
                <c:pt idx="15">
                  <c:v>-4.0000000000000036E-2</c:v>
                </c:pt>
                <c:pt idx="16">
                  <c:v>-3.7000000000000144E-2</c:v>
                </c:pt>
                <c:pt idx="17">
                  <c:v>-3.2499999999999973E-2</c:v>
                </c:pt>
                <c:pt idx="18">
                  <c:v>-2.849999999999997E-2</c:v>
                </c:pt>
                <c:pt idx="19">
                  <c:v>-2.4999999999999911E-2</c:v>
                </c:pt>
                <c:pt idx="20">
                  <c:v>-2.2999999999999909E-2</c:v>
                </c:pt>
                <c:pt idx="21">
                  <c:v>-2.3000000000000131E-2</c:v>
                </c:pt>
                <c:pt idx="22">
                  <c:v>-2.4000000000000021E-2</c:v>
                </c:pt>
                <c:pt idx="23">
                  <c:v>-2.6000000000000023E-2</c:v>
                </c:pt>
                <c:pt idx="24">
                  <c:v>-2.750000000000008E-2</c:v>
                </c:pt>
                <c:pt idx="25">
                  <c:v>-2.949999999999986E-2</c:v>
                </c:pt>
                <c:pt idx="26">
                  <c:v>-3.0999999999999917E-2</c:v>
                </c:pt>
                <c:pt idx="27">
                  <c:v>-3.1000000000000139E-2</c:v>
                </c:pt>
              </c:numCache>
            </c:numRef>
          </c:xVal>
          <c:yVal>
            <c:numRef>
              <c:f>Mexico!$C$39:$C$66</c:f>
              <c:numCache>
                <c:formatCode>0.000_);[Red]\(0.000\)</c:formatCode>
                <c:ptCount val="28"/>
                <c:pt idx="0">
                  <c:v>3.47</c:v>
                </c:pt>
                <c:pt idx="1">
                  <c:v>3.3690000000000002</c:v>
                </c:pt>
                <c:pt idx="2">
                  <c:v>3.2730000000000001</c:v>
                </c:pt>
                <c:pt idx="3">
                  <c:v>3.1819999999999999</c:v>
                </c:pt>
                <c:pt idx="4">
                  <c:v>3.097</c:v>
                </c:pt>
                <c:pt idx="5">
                  <c:v>3.0179999999999998</c:v>
                </c:pt>
                <c:pt idx="6">
                  <c:v>2.9460000000000002</c:v>
                </c:pt>
                <c:pt idx="7">
                  <c:v>2.88</c:v>
                </c:pt>
                <c:pt idx="8">
                  <c:v>2.8210000000000002</c:v>
                </c:pt>
                <c:pt idx="9">
                  <c:v>2.766</c:v>
                </c:pt>
                <c:pt idx="10">
                  <c:v>2.7160000000000002</c:v>
                </c:pt>
                <c:pt idx="11">
                  <c:v>2.669</c:v>
                </c:pt>
                <c:pt idx="12">
                  <c:v>2.6230000000000002</c:v>
                </c:pt>
                <c:pt idx="13">
                  <c:v>2.5790000000000002</c:v>
                </c:pt>
                <c:pt idx="14">
                  <c:v>2.536</c:v>
                </c:pt>
                <c:pt idx="15">
                  <c:v>2.4950000000000001</c:v>
                </c:pt>
                <c:pt idx="16">
                  <c:v>2.456</c:v>
                </c:pt>
                <c:pt idx="17">
                  <c:v>2.4209999999999998</c:v>
                </c:pt>
                <c:pt idx="18">
                  <c:v>2.391</c:v>
                </c:pt>
                <c:pt idx="19">
                  <c:v>2.3639999999999999</c:v>
                </c:pt>
                <c:pt idx="20">
                  <c:v>2.3410000000000002</c:v>
                </c:pt>
                <c:pt idx="21">
                  <c:v>2.3180000000000001</c:v>
                </c:pt>
                <c:pt idx="22">
                  <c:v>2.2949999999999999</c:v>
                </c:pt>
                <c:pt idx="23">
                  <c:v>2.27</c:v>
                </c:pt>
                <c:pt idx="24">
                  <c:v>2.2429999999999999</c:v>
                </c:pt>
                <c:pt idx="25">
                  <c:v>2.2149999999999999</c:v>
                </c:pt>
                <c:pt idx="26">
                  <c:v>2.1840000000000002</c:v>
                </c:pt>
                <c:pt idx="27">
                  <c:v>2.153</c:v>
                </c:pt>
              </c:numCache>
            </c:numRef>
          </c:yVal>
          <c:smooth val="1"/>
          <c:extLst>
            <c:ext xmlns:c16="http://schemas.microsoft.com/office/drawing/2014/chart" uri="{C3380CC4-5D6E-409C-BE32-E72D297353CC}">
              <c16:uniqueId val="{0000003A-9AF7-4F69-AC11-BC119DD85DE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6180321968628787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max val="3.5"/>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Mexico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majorUnit val="0.5"/>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Cuba total fertility rate, 1985-2017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Cuba!$D$34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{71FE8790-1740-400E-8B36-CA81DF1A0F98}</c15:txfldGUID>
                      <c15:f>Cuba!$D$34</c15:f>
                      <c15:dlblFieldTableCache>
                        <c:ptCount val="1"/>
                        <c:pt idx="0">
                          <c:v>1985</c:v>
                        </c:pt>
                      </c15:dlblFieldTableCache>
                    </c15:dlblFTEntry>
                  </c15:dlblFieldTable>
                  <c15:showDataLabelsRange val="0"/>
                </c:ext>
                <c:ext xmlns:c16="http://schemas.microsoft.com/office/drawing/2014/chart" uri="{C3380CC4-5D6E-409C-BE32-E72D297353CC}">
                  <c16:uniqueId val="{00000000-FEF5-40A4-A5CF-C063A3FF38CA}"/>
                </c:ext>
              </c:extLst>
            </c:dLbl>
            <c:dLbl>
              <c:idx val="1"/>
              <c:tx>
                <c:strRef>
                  <c:f>Cuba!$D$35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{7BA0A631-D949-4A38-BB60-5FAFCB67950A}</c15:txfldGUID>
                      <c15:f>Cuba!$D$35</c15:f>
                      <c15:dlblFieldTableCache>
                        <c:ptCount val="1"/>
                        <c:pt idx="0">
                          <c:v>1986</c:v>
                        </c:pt>
                      </c15:dlblFieldTableCache>
                    </c15:dlblFTEntry>
                  </c15:dlblFieldTable>
                  <c15:showDataLabelsRange val="0"/>
                </c:ext>
                <c:ext xmlns:c16="http://schemas.microsoft.com/office/drawing/2014/chart" uri="{C3380CC4-5D6E-409C-BE32-E72D297353CC}">
                  <c16:uniqueId val="{00000001-FEF5-40A4-A5CF-C063A3FF38CA}"/>
                </c:ext>
              </c:extLst>
            </c:dLbl>
            <c:dLbl>
              <c:idx val="2"/>
              <c:tx>
                <c:strRef>
                  <c:f>Cuba!$D$36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{CD138121-D682-42CC-BA2D-7DB689D12F6A}</c15:txfldGUID>
                      <c15:f>Cuba!$D$36</c15:f>
                      <c15:dlblFieldTableCache>
                        <c:ptCount val="1"/>
                        <c:pt idx="0">
                          <c:v>1987</c:v>
                        </c:pt>
                      </c15:dlblFieldTableCache>
                    </c15:dlblFTEntry>
                  </c15:dlblFieldTable>
                  <c15:showDataLabelsRange val="0"/>
                </c:ext>
                <c:ext xmlns:c16="http://schemas.microsoft.com/office/drawing/2014/chart" uri="{C3380CC4-5D6E-409C-BE32-E72D297353CC}">
                  <c16:uniqueId val="{00000002-FEF5-40A4-A5CF-C063A3FF38CA}"/>
                </c:ext>
              </c:extLst>
            </c:dLbl>
            <c:dLbl>
              <c:idx val="3"/>
              <c:tx>
                <c:strRef>
                  <c:f>Cuba!$D$37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{071D28CB-47FF-40D0-884D-3E9FF606E3AF}</c15:txfldGUID>
                      <c15:f>Cuba!$D$37</c15:f>
                      <c15:dlblFieldTableCache>
                        <c:ptCount val="1"/>
                        <c:pt idx="0">
                          <c:v>1988</c:v>
                        </c:pt>
                      </c15:dlblFieldTableCache>
                    </c15:dlblFTEntry>
                  </c15:dlblFieldTable>
                  <c15:showDataLabelsRange val="0"/>
                </c:ext>
                <c:ext xmlns:c16="http://schemas.microsoft.com/office/drawing/2014/chart" uri="{C3380CC4-5D6E-409C-BE32-E72D297353CC}">
                  <c16:uniqueId val="{00000003-FEF5-40A4-A5CF-C063A3FF38CA}"/>
                </c:ext>
              </c:extLst>
            </c:dLbl>
            <c:dLbl>
              <c:idx val="4"/>
              <c:tx>
                <c:strRef>
                  <c:f>Cuba!$D$38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{FA34C691-DC46-492F-97F9-652194989E07}</c15:txfldGUID>
                      <c15:f>Cuba!$D$38</c15:f>
                      <c15:dlblFieldTableCache>
                        <c:ptCount val="1"/>
                        <c:pt idx="0">
                          <c:v>1989</c:v>
                        </c:pt>
                      </c15:dlblFieldTableCache>
                    </c15:dlblFTEntry>
                  </c15:dlblFieldTable>
                  <c15:showDataLabelsRange val="0"/>
                </c:ext>
                <c:ext xmlns:c16="http://schemas.microsoft.com/office/drawing/2014/chart" uri="{C3380CC4-5D6E-409C-BE32-E72D297353CC}">
                  <c16:uniqueId val="{00000004-FEF5-40A4-A5CF-C063A3FF38CA}"/>
                </c:ext>
              </c:extLst>
            </c:dLbl>
            <c:dLbl>
              <c:idx val="5"/>
              <c:tx>
                <c:strRef>
                  <c:f>Cuba!$D$39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{68477DA4-1D88-4595-877B-90D86030ED01}</c15:txfldGUID>
                      <c15:f>Cuba!$D$39</c15:f>
                      <c15:dlblFieldTableCache>
                        <c:ptCount val="1"/>
                        <c:pt idx="0">
                          <c:v>1990</c:v>
                        </c:pt>
                      </c15:dlblFieldTableCache>
                    </c15:dlblFTEntry>
                  </c15:dlblFieldTable>
                  <c15:showDataLabelsRange val="0"/>
                </c:ext>
                <c:ext xmlns:c16="http://schemas.microsoft.com/office/drawing/2014/chart" uri="{C3380CC4-5D6E-409C-BE32-E72D297353CC}">
                  <c16:uniqueId val="{00000005-FEF5-40A4-A5CF-C063A3FF38CA}"/>
                </c:ext>
              </c:extLst>
            </c:dLbl>
            <c:dLbl>
              <c:idx val="6"/>
              <c:tx>
                <c:strRef>
                  <c:f>Cuba!$D$40</c:f>
                  <c:strCache>
                    <c:ptCount val="1"/>
                    <c:pt idx="0">
                      <c:v>1991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{867E31B9-6B14-4C00-A73E-D481CFD6C1AC}</c15:txfldGUID>
                      <c15:f>Cuba!$D$40</c15:f>
                      <c15:dlblFieldTableCache>
                        <c:ptCount val="1"/>
                        <c:pt idx="0">
                          <c:v>1991</c:v>
                        </c:pt>
                      </c15:dlblFieldTableCache>
                    </c15:dlblFTEntry>
                  </c15:dlblFieldTable>
                  <c15:showDataLabelsRange val="0"/>
                </c:ext>
                <c:ext xmlns:c16="http://schemas.microsoft.com/office/drawing/2014/chart" uri="{C3380CC4-5D6E-409C-BE32-E72D297353CC}">
                  <c16:uniqueId val="{00000006-FEF5-40A4-A5CF-C063A3FF38CA}"/>
                </c:ext>
              </c:extLst>
            </c:dLbl>
            <c:dLbl>
              <c:idx val="7"/>
              <c:tx>
                <c:strRef>
                  <c:f>Cuba!$D$41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{E96FA4DE-160A-456F-B06F-B17FC5FD3471}</c15:txfldGUID>
                      <c15:f>Cuba!$D$41</c15:f>
                      <c15:dlblFieldTableCache>
                        <c:ptCount val="1"/>
                        <c:pt idx="0">
                          <c:v>1992</c:v>
                        </c:pt>
                      </c15:dlblFieldTableCache>
                    </c15:dlblFTEntry>
                  </c15:dlblFieldTable>
                  <c15:showDataLabelsRange val="0"/>
                </c:ext>
                <c:ext xmlns:c16="http://schemas.microsoft.com/office/drawing/2014/chart" uri="{C3380CC4-5D6E-409C-BE32-E72D297353CC}">
                  <c16:uniqueId val="{00000007-FEF5-40A4-A5CF-C063A3FF38CA}"/>
                </c:ext>
              </c:extLst>
            </c:dLbl>
            <c:dLbl>
              <c:idx val="8"/>
              <c:tx>
                <c:strRef>
                  <c:f>Cuba!$D$42</c:f>
                  <c:strCache>
                    <c:ptCount val="1"/>
                    <c:pt idx="0">
                      <c:v>1993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{DE4A87BB-8521-46E4-A075-2F58944C959B}</c15:txfldGUID>
                      <c15:f>Cuba!$D$42</c15:f>
                      <c15:dlblFieldTableCache>
                        <c:ptCount val="1"/>
                        <c:pt idx="0">
                          <c:v>1993</c:v>
                        </c:pt>
                      </c15:dlblFieldTableCache>
                    </c15:dlblFTEntry>
                  </c15:dlblFieldTable>
                  <c15:showDataLabelsRange val="0"/>
                </c:ext>
                <c:ext xmlns:c16="http://schemas.microsoft.com/office/drawing/2014/chart" uri="{C3380CC4-5D6E-409C-BE32-E72D297353CC}">
                  <c16:uniqueId val="{00000008-FEF5-40A4-A5CF-C063A3FF38CA}"/>
                </c:ext>
              </c:extLst>
            </c:dLbl>
            <c:dLbl>
              <c:idx val="9"/>
              <c:tx>
                <c:strRef>
                  <c:f>Cuba!$D$43</c:f>
                  <c:strCache>
                    <c:ptCount val="1"/>
                    <c:pt idx="0">
                      <c:v>1994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{B0254725-C5B8-4E35-BA87-40CD04C7EE59}</c15:txfldGUID>
                      <c15:f>Cuba!$D$43</c15:f>
                      <c15:dlblFieldTableCache>
                        <c:ptCount val="1"/>
                        <c:pt idx="0">
                          <c:v>1994</c:v>
                        </c:pt>
                      </c15:dlblFieldTableCache>
                    </c15:dlblFTEntry>
                  </c15:dlblFieldTable>
                  <c15:showDataLabelsRange val="0"/>
                </c:ext>
                <c:ext xmlns:c16="http://schemas.microsoft.com/office/drawing/2014/chart" uri="{C3380CC4-5D6E-409C-BE32-E72D297353CC}">
                  <c16:uniqueId val="{00000009-FEF5-40A4-A5CF-C063A3FF38CA}"/>
                </c:ext>
              </c:extLst>
            </c:dLbl>
            <c:dLbl>
              <c:idx val="10"/>
              <c:tx>
                <c:strRef>
                  <c:f>Cuba!$D$44</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{5BA49008-C708-4E70-BAC5-CD9396FF1C42}</c15:txfldGUID>
                      <c15:f>Cuba!$D$44</c15:f>
                      <c15:dlblFieldTableCache>
                        <c:ptCount val="1"/>
                      </c15:dlblFieldTableCache>
                    </c15:dlblFTEntry>
                  </c15:dlblFieldTable>
                  <c15:showDataLabelsRange val="0"/>
                </c:ext>
                <c:ext xmlns:c16="http://schemas.microsoft.com/office/drawing/2014/chart" uri="{C3380CC4-5D6E-409C-BE32-E72D297353CC}">
                  <c16:uniqueId val="{0000000A-FEF5-40A4-A5CF-C063A3FF38CA}"/>
                </c:ext>
              </c:extLst>
            </c:dLbl>
            <c:dLbl>
              <c:idx val="11"/>
              <c:tx>
                <c:strRef>
                  <c:f>Cuba!$D$45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{A5D75521-2179-428F-86F7-D895AFA4E46E}</c15:txfldGUID>
                      <c15:f>Cuba!$D$45</c15:f>
                      <c15:dlblFieldTableCache>
                        <c:ptCount val="1"/>
                        <c:pt idx="0">
                          <c:v>1996</c:v>
                        </c:pt>
                      </c15:dlblFieldTableCache>
                    </c15:dlblFTEntry>
                  </c15:dlblFieldTable>
                  <c15:showDataLabelsRange val="0"/>
                </c:ext>
                <c:ext xmlns:c16="http://schemas.microsoft.com/office/drawing/2014/chart" uri="{C3380CC4-5D6E-409C-BE32-E72D297353CC}">
                  <c16:uniqueId val="{0000000B-FEF5-40A4-A5CF-C063A3FF38CA}"/>
                </c:ext>
              </c:extLst>
            </c:dLbl>
            <c:dLbl>
              <c:idx val="12"/>
              <c:tx>
                <c:strRef>
                  <c:f>Cuba!$D$46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{3CB799AE-2666-4BF4-833A-BCE49261B659}</c15:txfldGUID>
                      <c15:f>Cuba!$D$46</c15:f>
                      <c15:dlblFieldTableCache>
                        <c:ptCount val="1"/>
                      </c15:dlblFieldTableCache>
                    </c15:dlblFTEntry>
                  </c15:dlblFieldTable>
                  <c15:showDataLabelsRange val="0"/>
                </c:ext>
                <c:ext xmlns:c16="http://schemas.microsoft.com/office/drawing/2014/chart" uri="{C3380CC4-5D6E-409C-BE32-E72D297353CC}">
                  <c16:uniqueId val="{0000000C-FEF5-40A4-A5CF-C063A3FF38CA}"/>
                </c:ext>
              </c:extLst>
            </c:dLbl>
            <c:dLbl>
              <c:idx val="13"/>
              <c:tx>
                <c:strRef>
                  <c:f>Cuba!$D$47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{6AC27D5E-3AD6-477D-BBC7-FC39AB0BE287}</c15:txfldGUID>
                      <c15:f>Cuba!$D$47</c15:f>
                      <c15:dlblFieldTableCache>
                        <c:ptCount val="1"/>
                        <c:pt idx="0">
                          <c:v>1998</c:v>
                        </c:pt>
                      </c15:dlblFieldTableCache>
                    </c15:dlblFTEntry>
                  </c15:dlblFieldTable>
                  <c15:showDataLabelsRange val="0"/>
                </c:ext>
                <c:ext xmlns:c16="http://schemas.microsoft.com/office/drawing/2014/chart" uri="{C3380CC4-5D6E-409C-BE32-E72D297353CC}">
                  <c16:uniqueId val="{0000000D-FEF5-40A4-A5CF-C063A3FF38CA}"/>
                </c:ext>
              </c:extLst>
            </c:dLbl>
            <c:dLbl>
              <c:idx val="14"/>
              <c:tx>
                <c:strRef>
                  <c:f>Cuba!$D$48</c:f>
                  <c:strCache>
                    <c:ptCount val="1"/>
                    <c:pt idx="0">
                      <c:v>1999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{F32404FE-C479-451D-B319-BF1A643582B5}</c15:txfldGUID>
                      <c15:f>Cuba!$D$48</c15:f>
                      <c15:dlblFieldTableCache>
                        <c:ptCount val="1"/>
                        <c:pt idx="0">
                          <c:v>1999</c:v>
                        </c:pt>
                      </c15:dlblFieldTableCache>
                    </c15:dlblFTEntry>
                  </c15:dlblFieldTable>
                  <c15:showDataLabelsRange val="0"/>
                </c:ext>
                <c:ext xmlns:c16="http://schemas.microsoft.com/office/drawing/2014/chart" uri="{C3380CC4-5D6E-409C-BE32-E72D297353CC}">
                  <c16:uniqueId val="{0000000E-FEF5-40A4-A5CF-C063A3FF38CA}"/>
                </c:ext>
              </c:extLst>
            </c:dLbl>
            <c:dLbl>
              <c:idx val="15"/>
              <c:tx>
                <c:strRef>
                  <c:f>Cuba!$D$49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{AB17ECA0-8604-4F23-AAD5-9A7D9449CBE3}</c15:txfldGUID>
                      <c15:f>Cuba!$D$49</c15:f>
                      <c15:dlblFieldTableCache>
                        <c:ptCount val="1"/>
                        <c:pt idx="0">
                          <c:v>2000</c:v>
                        </c:pt>
                      </c15:dlblFieldTableCache>
                    </c15:dlblFTEntry>
                  </c15:dlblFieldTable>
                  <c15:showDataLabelsRange val="0"/>
                </c:ext>
                <c:ext xmlns:c16="http://schemas.microsoft.com/office/drawing/2014/chart" uri="{C3380CC4-5D6E-409C-BE32-E72D297353CC}">
                  <c16:uniqueId val="{0000000F-FEF5-40A4-A5CF-C063A3FF38CA}"/>
                </c:ext>
              </c:extLst>
            </c:dLbl>
            <c:dLbl>
              <c:idx val="16"/>
              <c:tx>
                <c:strRef>
                  <c:f>Cuba!$D$50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{590330A4-3D80-464A-A17C-011E2BCA2AA1}</c15:txfldGUID>
                      <c15:f>Cuba!$D$50</c15:f>
                      <c15:dlblFieldTableCache>
                        <c:ptCount val="1"/>
                        <c:pt idx="0">
                          <c:v>2001</c:v>
                        </c:pt>
                      </c15:dlblFieldTableCache>
                    </c15:dlblFTEntry>
                  </c15:dlblFieldTable>
                  <c15:showDataLabelsRange val="0"/>
                </c:ext>
                <c:ext xmlns:c16="http://schemas.microsoft.com/office/drawing/2014/chart" uri="{C3380CC4-5D6E-409C-BE32-E72D297353CC}">
                  <c16:uniqueId val="{00000010-FEF5-40A4-A5CF-C063A3FF38CA}"/>
                </c:ext>
              </c:extLst>
            </c:dLbl>
            <c:dLbl>
              <c:idx val="17"/>
              <c:tx>
                <c:strRef>
                  <c:f>Cuba!$D$51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{572A8CBD-6F57-4466-9507-DCC8BD472AB9}</c15:txfldGUID>
                      <c15:f>Cuba!$D$51</c15:f>
                      <c15:dlblFieldTableCache>
                        <c:ptCount val="1"/>
                        <c:pt idx="0">
                          <c:v>2002</c:v>
                        </c:pt>
                      </c15:dlblFieldTableCache>
                    </c15:dlblFTEntry>
                  </c15:dlblFieldTable>
                  <c15:showDataLabelsRange val="0"/>
                </c:ext>
                <c:ext xmlns:c16="http://schemas.microsoft.com/office/drawing/2014/chart" uri="{C3380CC4-5D6E-409C-BE32-E72D297353CC}">
                  <c16:uniqueId val="{00000011-FEF5-40A4-A5CF-C063A3FF38CA}"/>
                </c:ext>
              </c:extLst>
            </c:dLbl>
            <c:dLbl>
              <c:idx val="18"/>
              <c:tx>
                <c:strRef>
                  <c:f>Cuba!$D$52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{BF7A7635-47C3-4E2A-BBD5-C1DCEF362644}</c15:txfldGUID>
                      <c15:f>Cuba!$D$52</c15:f>
                      <c15:dlblFieldTableCache>
                        <c:ptCount val="1"/>
                        <c:pt idx="0">
                          <c:v>2003</c:v>
                        </c:pt>
                      </c15:dlblFieldTableCache>
                    </c15:dlblFTEntry>
                  </c15:dlblFieldTable>
                  <c15:showDataLabelsRange val="0"/>
                </c:ext>
                <c:ext xmlns:c16="http://schemas.microsoft.com/office/drawing/2014/chart" uri="{C3380CC4-5D6E-409C-BE32-E72D297353CC}">
                  <c16:uniqueId val="{00000012-FEF5-40A4-A5CF-C063A3FF38CA}"/>
                </c:ext>
              </c:extLst>
            </c:dLbl>
            <c:dLbl>
              <c:idx val="19"/>
              <c:tx>
                <c:strRef>
                  <c:f>Cuba!$D$53</c:f>
                  <c:strCache>
                    <c:ptCount val="1"/>
                    <c:pt idx="0">
                      <c:v>2004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{310A5783-C511-406E-A21D-F6078F5BC7A6}</c15:txfldGUID>
                      <c15:f>Cuba!$D$53</c15:f>
                      <c15:dlblFieldTableCache>
                        <c:ptCount val="1"/>
                        <c:pt idx="0">
                          <c:v>2004</c:v>
                        </c:pt>
                      </c15:dlblFieldTableCache>
                    </c15:dlblFTEntry>
                  </c15:dlblFieldTable>
                  <c15:showDataLabelsRange val="0"/>
                </c:ext>
                <c:ext xmlns:c16="http://schemas.microsoft.com/office/drawing/2014/chart" uri="{C3380CC4-5D6E-409C-BE32-E72D297353CC}">
                  <c16:uniqueId val="{00000013-FEF5-40A4-A5CF-C063A3FF38CA}"/>
                </c:ext>
              </c:extLst>
            </c:dLbl>
            <c:dLbl>
              <c:idx val="20"/>
              <c:tx>
                <c:strRef>
                  <c:f>Cuba!$D$54</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{F3AF9B41-CC20-47E8-8A8E-B7472C6C5992}</c15:txfldGUID>
                      <c15:f>Cuba!$D$54</c15:f>
                      <c15:dlblFieldTableCache>
                        <c:ptCount val="1"/>
                        <c:pt idx="0">
                          <c:v>2005</c:v>
                        </c:pt>
                      </c15:dlblFieldTableCache>
                    </c15:dlblFTEntry>
                  </c15:dlblFieldTable>
                  <c15:showDataLabelsRange val="0"/>
                </c:ext>
                <c:ext xmlns:c16="http://schemas.microsoft.com/office/drawing/2014/chart" uri="{C3380CC4-5D6E-409C-BE32-E72D297353CC}">
                  <c16:uniqueId val="{00000014-FEF5-40A4-A5CF-C063A3FF38CA}"/>
                </c:ext>
              </c:extLst>
            </c:dLbl>
            <c:dLbl>
              <c:idx val="21"/>
              <c:tx>
                <c:strRef>
                  <c:f>Cuba!$D$55</c:f>
                  <c:strCache>
                    <c:ptCount val="1"/>
                    <c:pt idx="0">
                      <c:v>2006</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{05FAC986-C7EC-43BC-85CA-E2A741E07E1B}</c15:txfldGUID>
                      <c15:f>Cuba!$D$55</c15:f>
                      <c15:dlblFieldTableCache>
                        <c:ptCount val="1"/>
                        <c:pt idx="0">
                          <c:v>2006</c:v>
                        </c:pt>
                      </c15:dlblFieldTableCache>
                    </c15:dlblFTEntry>
                  </c15:dlblFieldTable>
                  <c15:showDataLabelsRange val="0"/>
                </c:ext>
                <c:ext xmlns:c16="http://schemas.microsoft.com/office/drawing/2014/chart" uri="{C3380CC4-5D6E-409C-BE32-E72D297353CC}">
                  <c16:uniqueId val="{00000015-FEF5-40A4-A5CF-C063A3FF38CA}"/>
                </c:ext>
              </c:extLst>
            </c:dLbl>
            <c:dLbl>
              <c:idx val="22"/>
              <c:tx>
                <c:strRef>
                  <c:f>Cuba!$D$56</c:f>
                  <c:strCache>
                    <c:ptCount val="1"/>
                    <c:pt idx="0">
                      <c:v>2007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{0B62CEC2-EEAD-415A-93E4-A4E11EE9BBD3}</c15:txfldGUID>
                      <c15:f>Cuba!$D$56</c15:f>
                      <c15:dlblFieldTableCache>
                        <c:ptCount val="1"/>
                        <c:pt idx="0">
                          <c:v>2007</c:v>
                        </c:pt>
                      </c15:dlblFieldTableCache>
                    </c15:dlblFTEntry>
                  </c15:dlblFieldTable>
                  <c15:showDataLabelsRange val="0"/>
                </c:ext>
                <c:ext xmlns:c16="http://schemas.microsoft.com/office/drawing/2014/chart" uri="{C3380CC4-5D6E-409C-BE32-E72D297353CC}">
                  <c16:uniqueId val="{00000016-FEF5-40A4-A5CF-C063A3FF38CA}"/>
                </c:ext>
              </c:extLst>
            </c:dLbl>
            <c:dLbl>
              <c:idx val="23"/>
              <c:tx>
                <c:strRef>
                  <c:f>Cuba!$D$57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{DE68BAE3-2280-4063-8743-8FAA9580B7EB}</c15:txfldGUID>
                      <c15:f>Cuba!$D$57</c15:f>
                      <c15:dlblFieldTableCache>
                        <c:ptCount val="1"/>
                        <c:pt idx="0">
                          <c:v>2008</c:v>
                        </c:pt>
                      </c15:dlblFieldTableCache>
                    </c15:dlblFTEntry>
                  </c15:dlblFieldTable>
                  <c15:showDataLabelsRange val="0"/>
                </c:ext>
                <c:ext xmlns:c16="http://schemas.microsoft.com/office/drawing/2014/chart" uri="{C3380CC4-5D6E-409C-BE32-E72D297353CC}">
                  <c16:uniqueId val="{00000017-FEF5-40A4-A5CF-C063A3FF38CA}"/>
                </c:ext>
              </c:extLst>
            </c:dLbl>
            <c:dLbl>
              <c:idx val="24"/>
              <c:tx>
                <c:strRef>
                  <c:f>Cuba!$D$58</c:f>
                  <c:strCache>
                    <c:ptCount val="1"/>
                    <c:pt idx="0">
                      <c:v>2009</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{47542B1F-5899-4B40-A662-2DB9A35E7F02}</c15:txfldGUID>
                      <c15:f>Cuba!$D$58</c15:f>
                      <c15:dlblFieldTableCache>
                        <c:ptCount val="1"/>
                        <c:pt idx="0">
                          <c:v>2009</c:v>
                        </c:pt>
                      </c15:dlblFieldTableCache>
                    </c15:dlblFTEntry>
                  </c15:dlblFieldTable>
                  <c15:showDataLabelsRange val="0"/>
                </c:ext>
                <c:ext xmlns:c16="http://schemas.microsoft.com/office/drawing/2014/chart" uri="{C3380CC4-5D6E-409C-BE32-E72D297353CC}">
                  <c16:uniqueId val="{00000018-FEF5-40A4-A5CF-C063A3FF38CA}"/>
                </c:ext>
              </c:extLst>
            </c:dLbl>
            <c:dLbl>
              <c:idx val="25"/>
              <c:tx>
                <c:strRef>
                  <c:f>Cuba!$D$59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{4DB82F31-AFC5-4131-8673-3F9E468412C0}</c15:txfldGUID>
                      <c15:f>Cuba!$D$59</c15:f>
                      <c15:dlblFieldTableCache>
                        <c:ptCount val="1"/>
                        <c:pt idx="0">
                          <c:v>2010</c:v>
                        </c:pt>
                      </c15:dlblFieldTableCache>
                    </c15:dlblFTEntry>
                  </c15:dlblFieldTable>
                  <c15:showDataLabelsRange val="0"/>
                </c:ext>
                <c:ext xmlns:c16="http://schemas.microsoft.com/office/drawing/2014/chart" uri="{C3380CC4-5D6E-409C-BE32-E72D297353CC}">
                  <c16:uniqueId val="{00000019-FEF5-40A4-A5CF-C063A3FF38CA}"/>
                </c:ext>
              </c:extLst>
            </c:dLbl>
            <c:dLbl>
              <c:idx val="26"/>
              <c:tx>
                <c:strRef>
                  <c:f>Cuba!$D$60</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{FC58A7B7-E89E-4ED0-A19A-EF71081E4FF9}</c15:txfldGUID>
                      <c15:f>Cuba!$D$60</c15:f>
                      <c15:dlblFieldTableCache>
                        <c:ptCount val="1"/>
                        <c:pt idx="0">
                          <c:v>2011</c:v>
                        </c:pt>
                      </c15:dlblFieldTableCache>
                    </c15:dlblFTEntry>
                  </c15:dlblFieldTable>
                  <c15:showDataLabelsRange val="0"/>
                </c:ext>
                <c:ext xmlns:c16="http://schemas.microsoft.com/office/drawing/2014/chart" uri="{C3380CC4-5D6E-409C-BE32-E72D297353CC}">
                  <c16:uniqueId val="{0000001A-FEF5-40A4-A5CF-C063A3FF38CA}"/>
                </c:ext>
              </c:extLst>
            </c:dLbl>
            <c:dLbl>
              <c:idx val="27"/>
              <c:tx>
                <c:strRef>
                  <c:f>Cuba!$D$61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{F7E65D2E-CF79-4FB9-8E41-8A40414C2CD6}</c15:txfldGUID>
                      <c15:f>Cuba!$D$61</c15:f>
                      <c15:dlblFieldTableCache>
                        <c:ptCount val="1"/>
                        <c:pt idx="0">
                          <c:v>2012</c:v>
                        </c:pt>
                      </c15:dlblFieldTableCache>
                    </c15:dlblFTEntry>
                  </c15:dlblFieldTable>
                  <c15:showDataLabelsRange val="0"/>
                </c:ext>
                <c:ext xmlns:c16="http://schemas.microsoft.com/office/drawing/2014/chart" uri="{C3380CC4-5D6E-409C-BE32-E72D297353CC}">
                  <c16:uniqueId val="{0000001B-FEF5-40A4-A5CF-C063A3FF38CA}"/>
                </c:ext>
              </c:extLst>
            </c:dLbl>
            <c:dLbl>
              <c:idx val="28"/>
              <c:tx>
                <c:strRef>
                  <c:f>Cuba!$D$62</c:f>
                  <c:strCache>
                    <c:ptCount val="1"/>
                    <c:pt idx="0">
                      <c:v>2013</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{9F7DF70E-48B7-4DC4-9CBD-3E5D0E06798D}</c15:txfldGUID>
                      <c15:f>Cuba!$D$62</c15:f>
                      <c15:dlblFieldTableCache>
                        <c:ptCount val="1"/>
                        <c:pt idx="0">
                          <c:v>2013</c:v>
                        </c:pt>
                      </c15:dlblFieldTableCache>
                    </c15:dlblFTEntry>
                  </c15:dlblFieldTable>
                  <c15:showDataLabelsRange val="0"/>
                </c:ext>
                <c:ext xmlns:c16="http://schemas.microsoft.com/office/drawing/2014/chart" uri="{C3380CC4-5D6E-409C-BE32-E72D297353CC}">
                  <c16:uniqueId val="{0000001C-FEF5-40A4-A5CF-C063A3FF38CA}"/>
                </c:ext>
              </c:extLst>
            </c:dLbl>
            <c:dLbl>
              <c:idx val="29"/>
              <c:tx>
                <c:strRef>
                  <c:f>Cuba!$D$63</c:f>
                  <c:strCache>
                    <c:ptCount val="1"/>
                    <c:pt idx="0">
                      <c:v>2014</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{B4D0357B-230D-47FF-B970-3F8B470B1D7C}</c15:txfldGUID>
                      <c15:f>Cuba!$D$63</c15:f>
                      <c15:dlblFieldTableCache>
                        <c:ptCount val="1"/>
                        <c:pt idx="0">
                          <c:v>2014</c:v>
                        </c:pt>
                      </c15:dlblFieldTableCache>
                    </c15:dlblFTEntry>
                  </c15:dlblFieldTable>
                  <c15:showDataLabelsRange val="0"/>
                </c:ext>
                <c:ext xmlns:c16="http://schemas.microsoft.com/office/drawing/2014/chart" uri="{C3380CC4-5D6E-409C-BE32-E72D297353CC}">
                  <c16:uniqueId val="{0000001D-FEF5-40A4-A5CF-C063A3FF38CA}"/>
                </c:ext>
              </c:extLst>
            </c:dLbl>
            <c:dLbl>
              <c:idx val="30"/>
              <c:tx>
                <c:strRef>
                  <c:f>Cuba!$D$64</c:f>
                  <c:strCache>
                    <c:ptCount val="1"/>
                    <c:pt idx="0">
                      <c:v>2015</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{36941C8B-7D47-4311-A965-094C48AB13AD}</c15:txfldGUID>
                      <c15:f>Cuba!$D$64</c15:f>
                      <c15:dlblFieldTableCache>
                        <c:ptCount val="1"/>
                        <c:pt idx="0">
                          <c:v>2015</c:v>
                        </c:pt>
                      </c15:dlblFieldTableCache>
                    </c15:dlblFTEntry>
                  </c15:dlblFieldTable>
                  <c15:showDataLabelsRange val="0"/>
                </c:ext>
                <c:ext xmlns:c16="http://schemas.microsoft.com/office/drawing/2014/chart" uri="{C3380CC4-5D6E-409C-BE32-E72D297353CC}">
                  <c16:uniqueId val="{0000001E-FEF5-40A4-A5CF-C063A3FF38CA}"/>
                </c:ext>
              </c:extLst>
            </c:dLbl>
            <c:dLbl>
              <c:idx val="31"/>
              <c:tx>
                <c:strRef>
                  <c:f>Cuba!$D$65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{487B6BE0-9799-440D-BBAD-5F568DC7087A}</c15:txfldGUID>
                      <c15:f>Cuba!$D$65</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tx>
                <c:strRef>
                  <c:f>Cuba!$D$66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{26EF24FC-1E25-425D-A878-C57BF4A9BADE}</c15:txfldGUID>
                      <c15:f>Cuba!$D$66</c15:f>
                      <c15:dlblFieldTableCache>
                        <c:ptCount val="1"/>
                        <c:pt idx="0">
                          <c:v>2017</c:v>
                        </c:pt>
                      </c15:dlblFieldTableCache>
                    </c15:dlblFTEntry>
                  </c15:dlblFieldTable>
                  <c15:showDataLabelsRange val="0"/>
                </c:ext>
                <c:ext xmlns:c16="http://schemas.microsoft.com/office/drawing/2014/chart" uri="{C3380CC4-5D6E-409C-BE32-E72D297353CC}">
                  <c16:uniqueId val="{00000020-FEF5-40A4-A5CF-C063A3FF38CA}"/>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Cuba!$B$34:$B$66</c:f>
              <c:numCache>
                <c:formatCode>0.000_ </c:formatCode>
                <c:ptCount val="33"/>
                <c:pt idx="0">
                  <c:v>2.0000000000000018E-3</c:v>
                </c:pt>
                <c:pt idx="1">
                  <c:v>-5.4999999999999494E-3</c:v>
                </c:pt>
                <c:pt idx="2">
                  <c:v>-1.3500000000000068E-2</c:v>
                </c:pt>
                <c:pt idx="3">
                  <c:v>-2.200000000000002E-2</c:v>
                </c:pt>
                <c:pt idx="4">
                  <c:v>-2.9499999999999971E-2</c:v>
                </c:pt>
                <c:pt idx="5">
                  <c:v>-3.3499999999999974E-2</c:v>
                </c:pt>
                <c:pt idx="6">
                  <c:v>-3.3000000000000029E-2</c:v>
                </c:pt>
                <c:pt idx="7">
                  <c:v>-2.750000000000008E-2</c:v>
                </c:pt>
                <c:pt idx="8">
                  <c:v>-1.9499999999999962E-2</c:v>
                </c:pt>
                <c:pt idx="9">
                  <c:v>-1.1499999999999955E-2</c:v>
                </c:pt>
                <c:pt idx="10">
                  <c:v>-5.0000000000000044E-3</c:v>
                </c:pt>
                <c:pt idx="11">
                  <c:v>-1.5000000000000568E-3</c:v>
                </c:pt>
                <c:pt idx="12">
                  <c:v>-2.0000000000000018E-3</c:v>
                </c:pt>
                <c:pt idx="13">
                  <c:v>-4.4999999999999485E-3</c:v>
                </c:pt>
                <c:pt idx="14">
                  <c:v>-7.0000000000000062E-3</c:v>
                </c:pt>
                <c:pt idx="15">
                  <c:v>-9.4999999999999529E-3</c:v>
                </c:pt>
                <c:pt idx="16">
                  <c:v>-1.1499999999999955E-2</c:v>
                </c:pt>
                <c:pt idx="17">
                  <c:v>-1.1500000000000066E-2</c:v>
                </c:pt>
                <c:pt idx="18">
                  <c:v>-9.5000000000000639E-3</c:v>
                </c:pt>
                <c:pt idx="19">
                  <c:v>-6.4999999999999503E-3</c:v>
                </c:pt>
                <c:pt idx="20">
                  <c:v>-1.4999999999999458E-3</c:v>
                </c:pt>
                <c:pt idx="21">
                  <c:v>5.4999999999999494E-3</c:v>
                </c:pt>
                <c:pt idx="22">
                  <c:v>1.2000000000000011E-2</c:v>
                </c:pt>
                <c:pt idx="23">
                  <c:v>1.7500000000000071E-2</c:v>
                </c:pt>
                <c:pt idx="24">
                  <c:v>2.1499999999999964E-2</c:v>
                </c:pt>
                <c:pt idx="25">
                  <c:v>2.3499999999999965E-2</c:v>
                </c:pt>
                <c:pt idx="26">
                  <c:v>2.300000000000002E-2</c:v>
                </c:pt>
                <c:pt idx="27">
                  <c:v>1.9499999999999962E-2</c:v>
                </c:pt>
                <c:pt idx="28">
                  <c:v>1.4000000000000012E-2</c:v>
                </c:pt>
                <c:pt idx="29">
                  <c:v>9.000000000000008E-3</c:v>
                </c:pt>
                <c:pt idx="30">
                  <c:v>4.4999999999999485E-3</c:v>
                </c:pt>
                <c:pt idx="31">
                  <c:v>1.0000000000000009E-3</c:v>
                </c:pt>
                <c:pt idx="32">
                  <c:v>0</c:v>
                </c:pt>
              </c:numCache>
            </c:numRef>
          </c:xVal>
          <c:yVal>
            <c:numRef>
              <c:f>Cuba!$C$34:$C$66</c:f>
              <c:numCache>
                <c:formatCode>0.000_);[Red]\(0.000\)</c:formatCode>
                <c:ptCount val="33"/>
                <c:pt idx="0">
                  <c:v>1.837</c:v>
                </c:pt>
                <c:pt idx="1">
                  <c:v>1.8360000000000001</c:v>
                </c:pt>
                <c:pt idx="2">
                  <c:v>1.8260000000000001</c:v>
                </c:pt>
                <c:pt idx="3">
                  <c:v>1.8089999999999999</c:v>
                </c:pt>
                <c:pt idx="4">
                  <c:v>1.782</c:v>
                </c:pt>
                <c:pt idx="5">
                  <c:v>1.75</c:v>
                </c:pt>
                <c:pt idx="6">
                  <c:v>1.7150000000000001</c:v>
                </c:pt>
                <c:pt idx="7">
                  <c:v>1.6839999999999999</c:v>
                </c:pt>
                <c:pt idx="8">
                  <c:v>1.66</c:v>
                </c:pt>
                <c:pt idx="9">
                  <c:v>1.645</c:v>
                </c:pt>
                <c:pt idx="10">
                  <c:v>1.637</c:v>
                </c:pt>
                <c:pt idx="11">
                  <c:v>1.635</c:v>
                </c:pt>
                <c:pt idx="12">
                  <c:v>1.6339999999999999</c:v>
                </c:pt>
                <c:pt idx="13">
                  <c:v>1.631</c:v>
                </c:pt>
                <c:pt idx="14">
                  <c:v>1.625</c:v>
                </c:pt>
                <c:pt idx="15">
                  <c:v>1.617</c:v>
                </c:pt>
                <c:pt idx="16">
                  <c:v>1.6060000000000001</c:v>
                </c:pt>
                <c:pt idx="17">
                  <c:v>1.5940000000000001</c:v>
                </c:pt>
                <c:pt idx="18">
                  <c:v>1.583</c:v>
                </c:pt>
                <c:pt idx="19">
                  <c:v>1.575</c:v>
                </c:pt>
                <c:pt idx="20">
                  <c:v>1.57</c:v>
                </c:pt>
                <c:pt idx="21">
                  <c:v>1.5720000000000001</c:v>
                </c:pt>
                <c:pt idx="22">
                  <c:v>1.581</c:v>
                </c:pt>
                <c:pt idx="23">
                  <c:v>1.5960000000000001</c:v>
                </c:pt>
                <c:pt idx="24">
                  <c:v>1.6160000000000001</c:v>
                </c:pt>
                <c:pt idx="25">
                  <c:v>1.639</c:v>
                </c:pt>
                <c:pt idx="26">
                  <c:v>1.663</c:v>
                </c:pt>
                <c:pt idx="27">
                  <c:v>1.6850000000000001</c:v>
                </c:pt>
                <c:pt idx="28">
                  <c:v>1.702</c:v>
                </c:pt>
                <c:pt idx="29">
                  <c:v>1.7130000000000001</c:v>
                </c:pt>
                <c:pt idx="30">
                  <c:v>1.72</c:v>
                </c:pt>
                <c:pt idx="31">
                  <c:v>1.722</c:v>
                </c:pt>
                <c:pt idx="32">
                  <c:v>1.722</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10061092288486777"/>
              <c:y val="0.90187704798023316"/>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Cuba (children per woman)</a:t>
                </a:r>
                <a:endParaRPr lang="zh-CN" altLang="zh-CN" sz="1000">
                  <a:effectLst/>
                </a:endParaRPr>
              </a:p>
            </c:rich>
          </c:tx>
          <c:layout>
            <c:manualLayout>
              <c:xMode val="edge"/>
              <c:yMode val="edge"/>
              <c:x val="2.9639670294842372E-3"/>
              <c:y val="0.21440242823344891"/>
            </c:manualLayout>
          </c:layout>
          <c:overlay val="0"/>
        </c:title>
        <c:numFmt formatCode="0.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zh-CN"/>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270162</xdr:colOff>
      <xdr:row>37</xdr:row>
      <xdr:rowOff>89065</xdr:rowOff>
    </xdr:from>
    <xdr:ext cx="2390899" cy="138248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365676" y="7338951"/>
          <a:ext cx="2390899" cy="13824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Fertility rates in the USA fell durng the economic recession of the early 1980s, but then rose up steadily after 1985 when an acceleration appeared to have set in. However that ended in the early 1990s and again it looked as if the rate was settling, now to around 2.05 children per woman.</a:t>
          </a:r>
        </a:p>
      </xdr:txBody>
    </xdr:sp>
    <xdr:clientData/>
  </xdr:oneCellAnchor>
  <xdr:oneCellAnchor>
    <xdr:from>
      <xdr:col>12</xdr:col>
      <xdr:colOff>152399</xdr:colOff>
      <xdr:row>10</xdr:row>
      <xdr:rowOff>119742</xdr:rowOff>
    </xdr:from>
    <xdr:ext cx="1632857" cy="1619992"/>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4194970" y="2079171"/>
          <a:ext cx="1632857" cy="16199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There was a brief period of acceleration again after 2005, which quickly reverted into yet another slump from 2008 onwards.</a:t>
          </a:r>
        </a:p>
      </xdr:txBody>
    </xdr:sp>
    <xdr:clientData/>
  </xdr:oneCellAnchor>
  <xdr:oneCellAnchor>
    <xdr:from>
      <xdr:col>6</xdr:col>
      <xdr:colOff>13852</xdr:colOff>
      <xdr:row>36</xdr:row>
      <xdr:rowOff>125680</xdr:rowOff>
    </xdr:from>
    <xdr:ext cx="1847605" cy="1202377"/>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722423" y="7179623"/>
          <a:ext cx="1847605" cy="1202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the year immeadiately after 1973, fertility rates in the USA appeared to be returing to stability, approaching 1.74 babies per woman. </a:t>
          </a:r>
        </a:p>
      </xdr:txBody>
    </xdr:sp>
    <xdr:clientData/>
  </xdr:oneCellAnchor>
  <xdr:oneCellAnchor>
    <xdr:from>
      <xdr:col>5</xdr:col>
      <xdr:colOff>811480</xdr:colOff>
      <xdr:row>11</xdr:row>
      <xdr:rowOff>61090</xdr:rowOff>
    </xdr:from>
    <xdr:ext cx="1746663" cy="183302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60080" y="2216461"/>
          <a:ext cx="1746663" cy="183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Most recently, fertility rates in the USA have not just been falling, but falling more quickly each year after 2014.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555170</xdr:colOff>
      <xdr:row>10</xdr:row>
      <xdr:rowOff>157080</xdr:rowOff>
    </xdr:from>
    <xdr:ext cx="4060374" cy="340254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843656" y="2116509"/>
          <a:ext cx="4060374" cy="3402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Just like the USA, the fertility rate in Canada has first dropped in the 1970s and early 1980s, then increased in the later half of the 1980s.</a:t>
          </a:r>
        </a:p>
        <a:p>
          <a:endParaRPr lang="en-US" sz="1000" baseline="0"/>
        </a:p>
        <a:p>
          <a:r>
            <a:rPr lang="en-US" sz="1000" baseline="0"/>
            <a:t>However declinde set in again in the 1990s and continued until the end of the 20th century.</a:t>
          </a:r>
        </a:p>
        <a:p>
          <a:endParaRPr lang="en-US" sz="1000" baseline="0"/>
        </a:p>
        <a:p>
          <a:r>
            <a:rPr lang="en-US" sz="1000" baseline="0"/>
            <a:t>Betwen 2000 and 2008, the fertility rate in Canada increased again, and the largest increase in this period was seen in 2006.Then since the financial crash, the fertility rate declined.</a:t>
          </a:r>
        </a:p>
        <a:p>
          <a:endParaRPr lang="en-US" sz="1000" baseline="0"/>
        </a:p>
        <a:p>
          <a:r>
            <a:rPr lang="en-US" sz="1000" baseline="0"/>
            <a:t>This decline became faster in recent years. In 2011, only 1 fewer baby was born to evey 100 women in Canada. But this number increased to 5 in 2017.</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263991</xdr:colOff>
      <xdr:row>31</xdr:row>
      <xdr:rowOff>148017</xdr:rowOff>
    </xdr:from>
    <xdr:ext cx="3216235" cy="183318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972562" y="6222246"/>
          <a:ext cx="3216235" cy="1833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in Mexico has declined dramatically.</a:t>
          </a:r>
        </a:p>
        <a:p>
          <a:endParaRPr lang="en-US" sz="1000" baseline="0"/>
        </a:p>
        <a:p>
          <a:r>
            <a:rPr lang="en-US" sz="1000" baseline="0"/>
            <a:t>This decline became slower between 1990 and 2010.</a:t>
          </a:r>
        </a:p>
        <a:p>
          <a:endParaRPr lang="en-US" sz="1000" baseline="0"/>
        </a:p>
        <a:p>
          <a:r>
            <a:rPr lang="en-US" sz="1000" baseline="0"/>
            <a:t>But since 2010, the decline began to go faster and faster.</a:t>
          </a:r>
        </a:p>
        <a:p>
          <a:endParaRPr lang="en-US" sz="1000" baseline="0"/>
        </a:p>
        <a:p>
          <a:r>
            <a:rPr lang="en-US" sz="1000" baseline="0"/>
            <a:t>Compared to 2016, 3 fewer babies were born to 100 women in 2017.</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287975</xdr:colOff>
      <xdr:row>13</xdr:row>
      <xdr:rowOff>18537</xdr:rowOff>
    </xdr:from>
    <xdr:ext cx="2726377" cy="261679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366666" y="2540064"/>
          <a:ext cx="2726377" cy="2616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in Cuba has dropped at an accelerated rate in the second half of the 1980s, and then slowed down in the 1990s.</a:t>
          </a:r>
        </a:p>
        <a:p>
          <a:endParaRPr lang="en-US" sz="1000" baseline="0"/>
        </a:p>
        <a:p>
          <a:r>
            <a:rPr lang="en-US" sz="1000" baseline="0"/>
            <a:t>In 1996, the fertility rate barely changed, but since then a decline trend set in again.</a:t>
          </a:r>
        </a:p>
        <a:p>
          <a:endParaRPr lang="en-US" sz="1000" baseline="0"/>
        </a:p>
        <a:p>
          <a:r>
            <a:rPr lang="en-US" sz="1000" baseline="0"/>
            <a:t>The rate stopped declining in 2005, when it reached the lowest point at 1.570.</a:t>
          </a:r>
        </a:p>
        <a:p>
          <a:endParaRPr lang="en-US" sz="1000" baseline="0"/>
        </a:p>
        <a:p>
          <a:r>
            <a:rPr lang="en-US" sz="1000" baseline="0"/>
            <a:t>Between 2005 and 2010, the fertility rate in Cuba grew at an accelerated rate, but then the speed slowed down.</a:t>
          </a:r>
        </a:p>
        <a:p>
          <a:endParaRPr lang="en-US" sz="1000" baseline="0"/>
        </a:p>
        <a:p>
          <a:r>
            <a:rPr lang="en-US" sz="1000" baseline="0"/>
            <a:t>In 2016 and 2017, the fertility rate barely changed. For both years, it remained at 1.722.</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x14ac:dyDescent="0.25"/>
  <cols>
    <col min="1" max="1" width="4" style="2" customWidth="1"/>
    <col min="2" max="2" width="34.26953125" style="2" customWidth="1"/>
    <col min="3" max="3" width="65.81640625" style="3" customWidth="1"/>
    <col min="4" max="16384" width="8.7265625" style="2"/>
  </cols>
  <sheetData>
    <row r="1" spans="2:3" ht="13.8" thickBot="1" x14ac:dyDescent="0.3">
      <c r="B1" s="4"/>
    </row>
    <row r="2" spans="2:3" ht="40.799999999999997" customHeight="1" thickTop="1" x14ac:dyDescent="0.25">
      <c r="B2" s="5" t="s">
        <v>0</v>
      </c>
      <c r="C2" s="6" t="s">
        <v>14</v>
      </c>
    </row>
    <row r="4" spans="2:3" x14ac:dyDescent="0.25">
      <c r="B4" s="13" t="s">
        <v>1</v>
      </c>
      <c r="C4" s="3" t="s">
        <v>3</v>
      </c>
    </row>
    <row r="6" spans="2:3" x14ac:dyDescent="0.25">
      <c r="B6" s="13" t="s">
        <v>15</v>
      </c>
      <c r="C6" s="3" t="s">
        <v>27</v>
      </c>
    </row>
    <row r="8" spans="2:3" x14ac:dyDescent="0.25">
      <c r="B8" s="13" t="s">
        <v>16</v>
      </c>
      <c r="C8" s="3" t="s">
        <v>28</v>
      </c>
    </row>
    <row r="9" spans="2:3" x14ac:dyDescent="0.25">
      <c r="B9" s="13"/>
    </row>
    <row r="10" spans="2:3" x14ac:dyDescent="0.25">
      <c r="B10" s="13" t="s">
        <v>17</v>
      </c>
      <c r="C10" s="3" t="s">
        <v>30</v>
      </c>
    </row>
    <row r="11" spans="2:3" x14ac:dyDescent="0.25">
      <c r="B11" s="13"/>
    </row>
    <row r="12" spans="2:3" ht="13.8" thickBot="1" x14ac:dyDescent="0.3">
      <c r="B12" s="17" t="s">
        <v>18</v>
      </c>
      <c r="C12" s="7" t="s">
        <v>32</v>
      </c>
    </row>
    <row r="13" spans="2:3" ht="13.8" thickTop="1" x14ac:dyDescent="0.25"/>
    <row r="14" spans="2:3" x14ac:dyDescent="0.25">
      <c r="B14" s="1" t="s">
        <v>2</v>
      </c>
    </row>
  </sheetData>
  <phoneticPr fontId="3" type="noConversion"/>
  <hyperlinks>
    <hyperlink ref="B14" r:id="rId1"/>
    <hyperlink ref="B6" location="USA!A1" display="USA"/>
    <hyperlink ref="B4" location="Metadata!A1" display="Metadata"/>
    <hyperlink ref="B8" location="Canada!A1" display="Canada"/>
    <hyperlink ref="B12" location="Cuba!A1" display="Cuba"/>
    <hyperlink ref="B10" location="Mexico!A1" display="Mexico"/>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x14ac:dyDescent="0.25"/>
  <cols>
    <col min="1" max="1" width="4.453125" style="2" customWidth="1"/>
    <col min="2" max="2" width="80.81640625" style="2" customWidth="1"/>
    <col min="3" max="3" width="49" style="3" customWidth="1"/>
    <col min="4" max="16384" width="8.7265625" style="2"/>
  </cols>
  <sheetData>
    <row r="1" spans="1:3" s="8" customFormat="1" ht="15" customHeight="1" x14ac:dyDescent="0.25">
      <c r="A1" s="10" t="s">
        <v>8</v>
      </c>
    </row>
    <row r="2" spans="1:3" ht="13.8" thickBot="1" x14ac:dyDescent="0.3">
      <c r="B2" s="4"/>
      <c r="C2" s="2"/>
    </row>
    <row r="3" spans="1:3" ht="40.799999999999997" customHeight="1" thickTop="1" x14ac:dyDescent="0.25">
      <c r="B3" s="5" t="s">
        <v>5</v>
      </c>
      <c r="C3" s="2"/>
    </row>
    <row r="4" spans="1:3" x14ac:dyDescent="0.25">
      <c r="C4" s="2"/>
    </row>
    <row r="5" spans="1:3" ht="52.8" x14ac:dyDescent="0.25">
      <c r="B5" s="3" t="s">
        <v>34</v>
      </c>
      <c r="C5" s="2"/>
    </row>
    <row r="6" spans="1:3" x14ac:dyDescent="0.25">
      <c r="B6" s="3"/>
      <c r="C6" s="2"/>
    </row>
    <row r="7" spans="1:3" x14ac:dyDescent="0.25">
      <c r="B7" s="2" t="s">
        <v>35</v>
      </c>
      <c r="C7" s="2"/>
    </row>
    <row r="8" spans="1:3" ht="13.8" thickBot="1" x14ac:dyDescent="0.3">
      <c r="B8" s="7"/>
      <c r="C8" s="2"/>
    </row>
    <row r="9" spans="1:3" ht="13.8" thickTop="1" x14ac:dyDescent="0.25">
      <c r="B9" s="1"/>
      <c r="C9" s="2"/>
    </row>
    <row r="10" spans="1:3" x14ac:dyDescent="0.25">
      <c r="C10" s="2"/>
    </row>
    <row r="11" spans="1:3" x14ac:dyDescent="0.25">
      <c r="C11" s="2"/>
    </row>
    <row r="12" spans="1:3" x14ac:dyDescent="0.25">
      <c r="C12" s="2"/>
    </row>
    <row r="13" spans="1:3" x14ac:dyDescent="0.25">
      <c r="C13" s="2"/>
    </row>
    <row r="14" spans="1:3" x14ac:dyDescent="0.25">
      <c r="C14" s="2"/>
    </row>
    <row r="15" spans="1:3" x14ac:dyDescent="0.25">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9</v>
      </c>
    </row>
    <row r="3" spans="1:4" ht="15" customHeight="1" x14ac:dyDescent="0.25">
      <c r="A3" s="9" t="s">
        <v>29</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27">
        <v>1960</v>
      </c>
      <c r="B9" s="19">
        <f>(C10-C9)</f>
        <v>-3.3999999999999808E-2</v>
      </c>
      <c r="C9" s="23">
        <v>3.6539999999999999</v>
      </c>
      <c r="D9" s="27" t="s">
        <v>19</v>
      </c>
    </row>
    <row r="10" spans="1:4" ht="15" customHeight="1" x14ac:dyDescent="0.25">
      <c r="A10" s="27">
        <v>1961</v>
      </c>
      <c r="B10" s="29">
        <f>(C11-C9)/(A11-A9)</f>
        <v>-9.650000000000003E-2</v>
      </c>
      <c r="C10" s="24">
        <v>3.62</v>
      </c>
      <c r="D10" s="8">
        <v>1961</v>
      </c>
    </row>
    <row r="11" spans="1:4" ht="15" customHeight="1" x14ac:dyDescent="0.25">
      <c r="A11" s="27">
        <v>1962</v>
      </c>
      <c r="B11" s="29">
        <f t="shared" ref="B11:B64" si="0">(C12-C10)/(A12-A10)</f>
        <v>-0.15050000000000008</v>
      </c>
      <c r="C11" s="24">
        <v>3.4609999999999999</v>
      </c>
      <c r="D11" s="8">
        <v>1962</v>
      </c>
    </row>
    <row r="12" spans="1:4" ht="15" customHeight="1" x14ac:dyDescent="0.25">
      <c r="A12" s="27">
        <v>1963</v>
      </c>
      <c r="B12" s="29">
        <f t="shared" si="0"/>
        <v>-0.13549999999999995</v>
      </c>
      <c r="C12" s="24">
        <v>3.319</v>
      </c>
      <c r="D12" s="27" t="s">
        <v>20</v>
      </c>
    </row>
    <row r="13" spans="1:4" ht="15" customHeight="1" x14ac:dyDescent="0.25">
      <c r="A13" s="27">
        <v>1964</v>
      </c>
      <c r="B13" s="29">
        <f t="shared" si="0"/>
        <v>-0.20300000000000007</v>
      </c>
      <c r="C13" s="24">
        <v>3.19</v>
      </c>
      <c r="D13" s="27" t="s">
        <v>21</v>
      </c>
    </row>
    <row r="14" spans="1:4" ht="15" customHeight="1" x14ac:dyDescent="0.25">
      <c r="A14" s="27">
        <v>1965</v>
      </c>
      <c r="B14" s="29">
        <f t="shared" si="0"/>
        <v>-0.23449999999999993</v>
      </c>
      <c r="C14" s="24">
        <v>2.9129999999999998</v>
      </c>
      <c r="D14" s="27" t="s">
        <v>22</v>
      </c>
    </row>
    <row r="15" spans="1:4" ht="15" customHeight="1" x14ac:dyDescent="0.25">
      <c r="A15" s="27">
        <v>1966</v>
      </c>
      <c r="B15" s="29">
        <f t="shared" si="0"/>
        <v>-0.17749999999999999</v>
      </c>
      <c r="C15" s="24">
        <v>2.7210000000000001</v>
      </c>
      <c r="D15" s="8">
        <v>1966</v>
      </c>
    </row>
    <row r="16" spans="1:4" ht="15" customHeight="1" x14ac:dyDescent="0.25">
      <c r="A16" s="27">
        <v>1967</v>
      </c>
      <c r="B16" s="29">
        <f t="shared" si="0"/>
        <v>-0.12850000000000006</v>
      </c>
      <c r="C16" s="24">
        <v>2.5579999999999998</v>
      </c>
      <c r="D16" s="8">
        <v>1967</v>
      </c>
    </row>
    <row r="17" spans="1:4" ht="15" customHeight="1" x14ac:dyDescent="0.25">
      <c r="A17" s="27">
        <v>1968</v>
      </c>
      <c r="B17" s="29">
        <f t="shared" si="0"/>
        <v>-5.0999999999999934E-2</v>
      </c>
      <c r="C17" s="24">
        <v>2.464</v>
      </c>
      <c r="D17" s="27" t="s">
        <v>23</v>
      </c>
    </row>
    <row r="18" spans="1:4" ht="15" customHeight="1" x14ac:dyDescent="0.25">
      <c r="A18" s="27">
        <v>1969</v>
      </c>
      <c r="B18" s="29">
        <f t="shared" si="0"/>
        <v>8.0000000000000071E-3</v>
      </c>
      <c r="C18" s="24">
        <v>2.456</v>
      </c>
      <c r="D18" s="27" t="s">
        <v>24</v>
      </c>
    </row>
    <row r="19" spans="1:4" ht="15" customHeight="1" x14ac:dyDescent="0.25">
      <c r="A19" s="27">
        <v>1970</v>
      </c>
      <c r="B19" s="29">
        <f t="shared" si="0"/>
        <v>-9.4999999999999973E-2</v>
      </c>
      <c r="C19" s="24">
        <v>2.48</v>
      </c>
      <c r="D19" s="27" t="s">
        <v>25</v>
      </c>
    </row>
    <row r="20" spans="1:4" ht="15" customHeight="1" x14ac:dyDescent="0.25">
      <c r="A20" s="27">
        <v>1971</v>
      </c>
      <c r="B20" s="29">
        <f t="shared" si="0"/>
        <v>-0.2350000000000001</v>
      </c>
      <c r="C20" s="24">
        <v>2.266</v>
      </c>
      <c r="D20" s="27" t="s">
        <v>26</v>
      </c>
    </row>
    <row r="21" spans="1:4" ht="15" customHeight="1" x14ac:dyDescent="0.25">
      <c r="A21" s="27">
        <v>1972</v>
      </c>
      <c r="B21" s="29">
        <f t="shared" si="0"/>
        <v>-0.19350000000000001</v>
      </c>
      <c r="C21" s="24">
        <v>2.0099999999999998</v>
      </c>
      <c r="D21" s="8">
        <v>1972</v>
      </c>
    </row>
    <row r="22" spans="1:4" ht="15" customHeight="1" x14ac:dyDescent="0.25">
      <c r="A22" s="27">
        <v>1973</v>
      </c>
      <c r="B22" s="29">
        <f t="shared" si="0"/>
        <v>-8.7499999999999911E-2</v>
      </c>
      <c r="C22" s="24">
        <v>1.879</v>
      </c>
      <c r="D22" s="27">
        <v>1973</v>
      </c>
    </row>
    <row r="23" spans="1:4" ht="15" customHeight="1" x14ac:dyDescent="0.25">
      <c r="A23" s="27">
        <v>1974</v>
      </c>
      <c r="B23" s="29">
        <f t="shared" si="0"/>
        <v>-5.2499999999999991E-2</v>
      </c>
      <c r="C23" s="24">
        <v>1.835</v>
      </c>
      <c r="D23" s="27">
        <v>1974</v>
      </c>
    </row>
    <row r="24" spans="1:4" ht="15" customHeight="1" x14ac:dyDescent="0.25">
      <c r="A24" s="27">
        <v>1975</v>
      </c>
      <c r="B24" s="29">
        <f t="shared" si="0"/>
        <v>-4.8499999999999988E-2</v>
      </c>
      <c r="C24" s="24">
        <v>1.774</v>
      </c>
      <c r="D24" s="27">
        <v>1975</v>
      </c>
    </row>
    <row r="25" spans="1:4" ht="15" customHeight="1" x14ac:dyDescent="0.25">
      <c r="A25" s="27">
        <v>1976</v>
      </c>
      <c r="B25" s="29">
        <f t="shared" si="0"/>
        <v>8.0000000000000071E-3</v>
      </c>
      <c r="C25" s="24">
        <v>1.738</v>
      </c>
      <c r="D25" s="27">
        <v>1976</v>
      </c>
    </row>
    <row r="26" spans="1:4" ht="15" customHeight="1" x14ac:dyDescent="0.25">
      <c r="A26" s="27">
        <v>1977</v>
      </c>
      <c r="B26" s="29">
        <f t="shared" si="0"/>
        <v>1.100000000000001E-2</v>
      </c>
      <c r="C26" s="24">
        <v>1.79</v>
      </c>
      <c r="D26" s="27">
        <v>1977</v>
      </c>
    </row>
    <row r="27" spans="1:4" ht="15" customHeight="1" x14ac:dyDescent="0.25">
      <c r="A27" s="27">
        <v>1978</v>
      </c>
      <c r="B27" s="29">
        <f t="shared" si="0"/>
        <v>9.000000000000008E-3</v>
      </c>
      <c r="C27" s="24">
        <v>1.76</v>
      </c>
      <c r="D27" s="27" t="s">
        <v>7</v>
      </c>
    </row>
    <row r="28" spans="1:4" ht="15" customHeight="1" x14ac:dyDescent="0.25">
      <c r="A28" s="27">
        <v>1979</v>
      </c>
      <c r="B28" s="29">
        <f t="shared" si="0"/>
        <v>3.9749999999999952E-2</v>
      </c>
      <c r="C28" s="24">
        <v>1.8080000000000001</v>
      </c>
      <c r="D28" s="27">
        <v>1979</v>
      </c>
    </row>
    <row r="29" spans="1:4" ht="15" customHeight="1" x14ac:dyDescent="0.25">
      <c r="A29" s="30">
        <v>1980</v>
      </c>
      <c r="B29" s="29">
        <f t="shared" si="0"/>
        <v>2.0000000000000018E-3</v>
      </c>
      <c r="C29" s="24">
        <v>1.8394999999999999</v>
      </c>
      <c r="D29" s="27">
        <v>1980</v>
      </c>
    </row>
    <row r="30" spans="1:4" ht="15" customHeight="1" x14ac:dyDescent="0.25">
      <c r="A30" s="27">
        <v>1981</v>
      </c>
      <c r="B30" s="29">
        <f t="shared" si="0"/>
        <v>-6.0000000000000053E-3</v>
      </c>
      <c r="C30" s="24">
        <v>1.8120000000000001</v>
      </c>
      <c r="D30" s="27" t="s">
        <v>7</v>
      </c>
    </row>
    <row r="31" spans="1:4" ht="15" customHeight="1" x14ac:dyDescent="0.25">
      <c r="A31" s="27">
        <v>1982</v>
      </c>
      <c r="B31" s="29">
        <f t="shared" si="0"/>
        <v>-6.5000000000000613E-3</v>
      </c>
      <c r="C31" s="24">
        <v>1.8274999999999999</v>
      </c>
      <c r="D31" s="27">
        <v>1982</v>
      </c>
    </row>
    <row r="32" spans="1:4" ht="15" customHeight="1" x14ac:dyDescent="0.25">
      <c r="A32" s="27">
        <v>1983</v>
      </c>
      <c r="B32" s="29">
        <f t="shared" si="0"/>
        <v>-1.0499999999999954E-2</v>
      </c>
      <c r="C32" s="24">
        <v>1.7989999999999999</v>
      </c>
      <c r="D32" s="8" t="s">
        <v>7</v>
      </c>
    </row>
    <row r="33" spans="1:4" ht="15" customHeight="1" x14ac:dyDescent="0.25">
      <c r="A33" s="28">
        <v>1984</v>
      </c>
      <c r="B33" s="29">
        <f t="shared" si="0"/>
        <v>2.2500000000000075E-2</v>
      </c>
      <c r="C33" s="24">
        <v>1.8065</v>
      </c>
      <c r="D33" s="18" t="s">
        <v>7</v>
      </c>
    </row>
    <row r="34" spans="1:4" ht="15" customHeight="1" x14ac:dyDescent="0.25">
      <c r="A34" s="30">
        <v>1985</v>
      </c>
      <c r="B34" s="29">
        <f t="shared" si="0"/>
        <v>1.5499999999999958E-2</v>
      </c>
      <c r="C34" s="24">
        <v>1.8440000000000001</v>
      </c>
      <c r="D34" s="28">
        <v>1985</v>
      </c>
    </row>
    <row r="35" spans="1:4" ht="15" customHeight="1" x14ac:dyDescent="0.25">
      <c r="A35" s="28">
        <v>1986</v>
      </c>
      <c r="B35" s="29">
        <f t="shared" si="0"/>
        <v>1.4000000000000012E-2</v>
      </c>
      <c r="C35" s="24">
        <v>1.8374999999999999</v>
      </c>
      <c r="D35" s="28" t="s">
        <v>7</v>
      </c>
    </row>
    <row r="36" spans="1:4" ht="15" customHeight="1" x14ac:dyDescent="0.25">
      <c r="A36" s="28">
        <v>1987</v>
      </c>
      <c r="B36" s="29">
        <f t="shared" si="0"/>
        <v>4.8250000000000015E-2</v>
      </c>
      <c r="C36" s="24">
        <v>1.8720000000000001</v>
      </c>
      <c r="D36" s="28">
        <v>1987</v>
      </c>
    </row>
    <row r="37" spans="1:4" ht="15" customHeight="1" x14ac:dyDescent="0.25">
      <c r="A37" s="28">
        <v>1988</v>
      </c>
      <c r="B37" s="29">
        <f t="shared" si="0"/>
        <v>7.0999999999999841E-2</v>
      </c>
      <c r="C37" s="24">
        <v>1.9339999999999999</v>
      </c>
      <c r="D37" s="28">
        <v>1988</v>
      </c>
    </row>
    <row r="38" spans="1:4" ht="15" customHeight="1" x14ac:dyDescent="0.25">
      <c r="A38" s="28">
        <v>1989</v>
      </c>
      <c r="B38" s="29">
        <f t="shared" si="0"/>
        <v>7.350000000000001E-2</v>
      </c>
      <c r="C38" s="24">
        <v>2.0139999999999998</v>
      </c>
      <c r="D38" s="28">
        <v>1989</v>
      </c>
    </row>
    <row r="39" spans="1:4" ht="15" customHeight="1" x14ac:dyDescent="0.25">
      <c r="A39" s="28">
        <v>1990</v>
      </c>
      <c r="B39" s="29">
        <f t="shared" si="0"/>
        <v>2.4250000000000105E-2</v>
      </c>
      <c r="C39" s="25">
        <v>2.081</v>
      </c>
      <c r="D39" s="28">
        <v>1990</v>
      </c>
    </row>
    <row r="40" spans="1:4" ht="15" customHeight="1" x14ac:dyDescent="0.25">
      <c r="A40" s="28">
        <v>1991</v>
      </c>
      <c r="B40" s="29">
        <f t="shared" si="0"/>
        <v>-1.7500000000000071E-2</v>
      </c>
      <c r="C40" s="25">
        <v>2.0625</v>
      </c>
      <c r="D40" s="28">
        <v>1991</v>
      </c>
    </row>
    <row r="41" spans="1:4" ht="15" customHeight="1" x14ac:dyDescent="0.25">
      <c r="A41" s="28">
        <v>1992</v>
      </c>
      <c r="B41" s="29">
        <f t="shared" si="0"/>
        <v>-2.1500000000000075E-2</v>
      </c>
      <c r="C41" s="25">
        <v>2.0459999999999998</v>
      </c>
      <c r="D41" s="28" t="s">
        <v>7</v>
      </c>
    </row>
    <row r="42" spans="1:4" ht="15" customHeight="1" x14ac:dyDescent="0.25">
      <c r="A42" s="28">
        <v>1993</v>
      </c>
      <c r="B42" s="29">
        <f t="shared" si="0"/>
        <v>-2.2249999999999881E-2</v>
      </c>
      <c r="C42" s="25">
        <v>2.0194999999999999</v>
      </c>
      <c r="D42" s="28" t="s">
        <v>7</v>
      </c>
    </row>
    <row r="43" spans="1:4" ht="15" customHeight="1" x14ac:dyDescent="0.25">
      <c r="A43" s="27">
        <v>1994</v>
      </c>
      <c r="B43" s="29">
        <f t="shared" si="0"/>
        <v>-2.0749999999999935E-2</v>
      </c>
      <c r="C43" s="20">
        <v>2.0015000000000001</v>
      </c>
      <c r="D43" s="27">
        <v>1994</v>
      </c>
    </row>
    <row r="44" spans="1:4" ht="15" customHeight="1" x14ac:dyDescent="0.25">
      <c r="A44" s="27">
        <v>1995</v>
      </c>
      <c r="B44" s="29">
        <f t="shared" si="0"/>
        <v>-1.2750000000000039E-2</v>
      </c>
      <c r="C44" s="20">
        <v>1.978</v>
      </c>
      <c r="D44" s="27" t="s">
        <v>7</v>
      </c>
    </row>
    <row r="45" spans="1:4" ht="15" customHeight="1" x14ac:dyDescent="0.25">
      <c r="A45" s="27">
        <v>1996</v>
      </c>
      <c r="B45" s="29">
        <f t="shared" si="0"/>
        <v>-3.4999999999999476E-3</v>
      </c>
      <c r="C45" s="20">
        <v>1.976</v>
      </c>
      <c r="D45" s="27">
        <v>1996</v>
      </c>
    </row>
    <row r="46" spans="1:4" ht="15" customHeight="1" x14ac:dyDescent="0.25">
      <c r="A46" s="27">
        <v>1997</v>
      </c>
      <c r="B46" s="29">
        <f t="shared" si="0"/>
        <v>1.1500000000000066E-2</v>
      </c>
      <c r="C46" s="20">
        <v>1.9710000000000001</v>
      </c>
      <c r="D46" s="27">
        <v>1997</v>
      </c>
    </row>
    <row r="47" spans="1:4" ht="15" customHeight="1" x14ac:dyDescent="0.25">
      <c r="A47" s="27">
        <v>1998</v>
      </c>
      <c r="B47" s="29">
        <f t="shared" si="0"/>
        <v>1.8249999999999877E-2</v>
      </c>
      <c r="C47" s="20">
        <v>1.9990000000000001</v>
      </c>
      <c r="D47" s="27">
        <v>1998</v>
      </c>
    </row>
    <row r="48" spans="1:4" ht="15" customHeight="1" x14ac:dyDescent="0.25">
      <c r="A48" s="27">
        <v>1999</v>
      </c>
      <c r="B48" s="29">
        <f t="shared" si="0"/>
        <v>2.849999999999997E-2</v>
      </c>
      <c r="C48" s="20">
        <v>2.0074999999999998</v>
      </c>
      <c r="D48" s="27">
        <v>1999</v>
      </c>
    </row>
    <row r="49" spans="1:5" ht="15" customHeight="1" x14ac:dyDescent="0.25">
      <c r="A49" s="27">
        <v>2000</v>
      </c>
      <c r="B49" s="29">
        <f t="shared" si="0"/>
        <v>1.1500000000000066E-2</v>
      </c>
      <c r="C49" s="20">
        <v>2.056</v>
      </c>
      <c r="D49" s="27">
        <v>2000</v>
      </c>
    </row>
    <row r="50" spans="1:5" ht="15" customHeight="1" x14ac:dyDescent="0.25">
      <c r="A50" s="27">
        <v>2001</v>
      </c>
      <c r="B50" s="29">
        <f t="shared" si="0"/>
        <v>-1.7749999999999932E-2</v>
      </c>
      <c r="C50" s="20">
        <v>2.0305</v>
      </c>
      <c r="D50" s="27">
        <v>2001</v>
      </c>
    </row>
    <row r="51" spans="1:5" ht="15" customHeight="1" x14ac:dyDescent="0.25">
      <c r="A51" s="27">
        <v>2002</v>
      </c>
      <c r="B51" s="29">
        <f t="shared" si="0"/>
        <v>8.499999999999952E-3</v>
      </c>
      <c r="C51" s="20">
        <v>2.0205000000000002</v>
      </c>
      <c r="D51" s="27">
        <v>2002</v>
      </c>
    </row>
    <row r="52" spans="1:5" ht="15" customHeight="1" x14ac:dyDescent="0.25">
      <c r="A52" s="27">
        <v>2003</v>
      </c>
      <c r="B52" s="29">
        <f t="shared" si="0"/>
        <v>1.5499999999999847E-2</v>
      </c>
      <c r="C52" s="20">
        <v>2.0474999999999999</v>
      </c>
      <c r="D52" s="27">
        <v>2003</v>
      </c>
    </row>
    <row r="53" spans="1:5" ht="15" customHeight="1" x14ac:dyDescent="0.25">
      <c r="A53" s="27">
        <v>2004</v>
      </c>
      <c r="B53" s="29">
        <f t="shared" si="0"/>
        <v>4.750000000000032E-3</v>
      </c>
      <c r="C53" s="20">
        <v>2.0514999999999999</v>
      </c>
      <c r="D53" s="27">
        <v>2004</v>
      </c>
    </row>
    <row r="54" spans="1:5" ht="15" customHeight="1" x14ac:dyDescent="0.25">
      <c r="A54" s="27">
        <v>2005</v>
      </c>
      <c r="B54" s="29">
        <f t="shared" si="0"/>
        <v>2.8250000000000108E-2</v>
      </c>
      <c r="C54" s="20">
        <v>2.0569999999999999</v>
      </c>
      <c r="D54" s="27">
        <v>2005</v>
      </c>
    </row>
    <row r="55" spans="1:5" ht="15" customHeight="1" x14ac:dyDescent="0.25">
      <c r="A55" s="27">
        <v>2006</v>
      </c>
      <c r="B55" s="29">
        <f t="shared" si="0"/>
        <v>3.1500000000000083E-2</v>
      </c>
      <c r="C55" s="20">
        <v>2.1080000000000001</v>
      </c>
      <c r="D55" s="27">
        <v>2006</v>
      </c>
    </row>
    <row r="56" spans="1:5" ht="15" customHeight="1" x14ac:dyDescent="0.25">
      <c r="A56" s="27">
        <v>2007</v>
      </c>
      <c r="B56" s="29">
        <f t="shared" si="0"/>
        <v>-1.8000000000000016E-2</v>
      </c>
      <c r="C56" s="20">
        <v>2.12</v>
      </c>
      <c r="D56" s="27">
        <v>2007</v>
      </c>
    </row>
    <row r="57" spans="1:5" ht="15" customHeight="1" x14ac:dyDescent="0.25">
      <c r="A57" s="27">
        <v>2008</v>
      </c>
      <c r="B57" s="29">
        <f t="shared" si="0"/>
        <v>-5.9000000000000163E-2</v>
      </c>
      <c r="C57" s="20">
        <v>2.0720000000000001</v>
      </c>
      <c r="D57" s="27">
        <v>2008</v>
      </c>
    </row>
    <row r="58" spans="1:5" ht="15" customHeight="1" x14ac:dyDescent="0.25">
      <c r="A58" s="27">
        <v>2009</v>
      </c>
      <c r="B58" s="29">
        <f t="shared" si="0"/>
        <v>-7.0500000000000007E-2</v>
      </c>
      <c r="C58" s="20">
        <v>2.0019999999999998</v>
      </c>
      <c r="D58" s="27">
        <v>2009</v>
      </c>
    </row>
    <row r="59" spans="1:5" ht="15" customHeight="1" x14ac:dyDescent="0.25">
      <c r="A59" s="27">
        <v>2010</v>
      </c>
      <c r="B59" s="29">
        <f t="shared" si="0"/>
        <v>-5.3749999999999853E-2</v>
      </c>
      <c r="C59" s="20">
        <v>1.931</v>
      </c>
      <c r="D59" s="27">
        <v>2010</v>
      </c>
    </row>
    <row r="60" spans="1:5" ht="15" customHeight="1" x14ac:dyDescent="0.25">
      <c r="A60" s="27">
        <v>2011</v>
      </c>
      <c r="B60" s="29">
        <f t="shared" si="0"/>
        <v>-2.5249999999999995E-2</v>
      </c>
      <c r="C60" s="20">
        <v>1.8945000000000001</v>
      </c>
      <c r="D60" s="27">
        <v>2011</v>
      </c>
    </row>
    <row r="61" spans="1:5" ht="15" customHeight="1" x14ac:dyDescent="0.25">
      <c r="A61" s="27">
        <v>2012</v>
      </c>
      <c r="B61" s="29">
        <f t="shared" si="0"/>
        <v>-1.8500000000000072E-2</v>
      </c>
      <c r="C61" s="20">
        <v>1.8805000000000001</v>
      </c>
      <c r="D61" s="27">
        <v>2012</v>
      </c>
    </row>
    <row r="62" spans="1:5" ht="15" customHeight="1" x14ac:dyDescent="0.25">
      <c r="A62" s="27">
        <v>2013</v>
      </c>
      <c r="B62" s="29">
        <f t="shared" si="0"/>
        <v>-9.000000000000008E-3</v>
      </c>
      <c r="C62" s="20">
        <v>1.8574999999999999</v>
      </c>
      <c r="D62" s="8" t="s">
        <v>7</v>
      </c>
    </row>
    <row r="63" spans="1:5" ht="15" customHeight="1" x14ac:dyDescent="0.25">
      <c r="A63" s="27">
        <v>2014</v>
      </c>
      <c r="B63" s="29">
        <f t="shared" si="0"/>
        <v>-7.0000000000000062E-3</v>
      </c>
      <c r="C63" s="20">
        <v>1.8625</v>
      </c>
      <c r="D63" s="27">
        <v>2014</v>
      </c>
    </row>
    <row r="64" spans="1:5" ht="15" customHeight="1" x14ac:dyDescent="0.25">
      <c r="A64" s="28">
        <v>2015</v>
      </c>
      <c r="B64" s="29">
        <f t="shared" si="0"/>
        <v>-3.125E-2</v>
      </c>
      <c r="C64" s="25">
        <v>1.8434999999999999</v>
      </c>
      <c r="D64" s="28">
        <v>2015</v>
      </c>
      <c r="E64" s="18"/>
    </row>
    <row r="65" spans="1:5" ht="15" customHeight="1" thickBot="1" x14ac:dyDescent="0.3">
      <c r="A65" s="38">
        <v>2016</v>
      </c>
      <c r="B65" s="26">
        <f>C65-C64</f>
        <v>-4.3499999999999872E-2</v>
      </c>
      <c r="C65" s="37">
        <v>1.8</v>
      </c>
      <c r="D65" s="36">
        <v>2016</v>
      </c>
      <c r="E65" s="18"/>
    </row>
    <row r="66" spans="1:5" ht="15" customHeight="1" thickTop="1" x14ac:dyDescent="0.25">
      <c r="A66" s="18"/>
      <c r="B66" s="8"/>
      <c r="C66" s="8"/>
    </row>
    <row r="67" spans="1:5" ht="15" customHeight="1" x14ac:dyDescent="0.25">
      <c r="A67" s="18"/>
      <c r="B67" s="8"/>
      <c r="C67" s="8"/>
    </row>
    <row r="68" spans="1:5" ht="15" customHeight="1" x14ac:dyDescent="0.25">
      <c r="A68" s="18"/>
      <c r="B68" s="8"/>
      <c r="C68" s="8"/>
    </row>
    <row r="69" spans="1:5" ht="15" customHeight="1" x14ac:dyDescent="0.25">
      <c r="A69" s="18"/>
      <c r="B69" s="8"/>
      <c r="C69" s="8"/>
    </row>
    <row r="70" spans="1:5" ht="15" customHeight="1" x14ac:dyDescent="0.25">
      <c r="A70" s="18"/>
      <c r="B70" s="8"/>
      <c r="C70" s="8"/>
    </row>
    <row r="71" spans="1:5" ht="15" customHeight="1" x14ac:dyDescent="0.25">
      <c r="A71" s="18"/>
      <c r="B71" s="8"/>
      <c r="C71" s="8"/>
    </row>
    <row r="72" spans="1:5" ht="15" customHeight="1" x14ac:dyDescent="0.25">
      <c r="A72" s="18"/>
      <c r="B72" s="8"/>
      <c r="C72" s="8"/>
    </row>
    <row r="73" spans="1:5" ht="15" customHeight="1" x14ac:dyDescent="0.25">
      <c r="A73" s="18"/>
      <c r="B73" s="8"/>
      <c r="C73" s="8"/>
    </row>
    <row r="74" spans="1:5" ht="15" customHeight="1" x14ac:dyDescent="0.25">
      <c r="A74" s="18"/>
      <c r="B74" s="8"/>
      <c r="C74" s="8"/>
    </row>
    <row r="75" spans="1:5" ht="15" customHeight="1" x14ac:dyDescent="0.25">
      <c r="B75" s="8"/>
      <c r="C75" s="8"/>
    </row>
    <row r="76" spans="1:5" ht="15" customHeight="1" x14ac:dyDescent="0.25">
      <c r="B76" s="8"/>
      <c r="C76" s="8"/>
    </row>
    <row r="77" spans="1:5" ht="15" customHeight="1" x14ac:dyDescent="0.25">
      <c r="B77" s="8"/>
      <c r="C77" s="8"/>
    </row>
    <row r="78" spans="1:5" ht="15" customHeight="1" x14ac:dyDescent="0.25">
      <c r="B78" s="8"/>
      <c r="C78" s="8"/>
    </row>
    <row r="79" spans="1:5" ht="15" customHeight="1" x14ac:dyDescent="0.25">
      <c r="B79" s="8"/>
      <c r="C79" s="8"/>
    </row>
    <row r="80" spans="1:5" ht="15" customHeight="1" x14ac:dyDescent="0.25">
      <c r="B80" s="8"/>
      <c r="C80" s="8"/>
    </row>
    <row r="81" spans="2:3" ht="15" customHeight="1" x14ac:dyDescent="0.25">
      <c r="B81" s="8"/>
      <c r="C81" s="8"/>
    </row>
    <row r="82" spans="2:3" ht="15" customHeight="1" x14ac:dyDescent="0.25">
      <c r="B82" s="8"/>
      <c r="C82" s="8"/>
    </row>
    <row r="83" spans="2:3" ht="15" customHeight="1" x14ac:dyDescent="0.25">
      <c r="B83" s="8"/>
      <c r="C83" s="8"/>
    </row>
    <row r="84" spans="2:3" ht="15" customHeight="1" x14ac:dyDescent="0.25">
      <c r="B84" s="8"/>
      <c r="C84" s="8"/>
    </row>
    <row r="85" spans="2:3" ht="15" customHeight="1" x14ac:dyDescent="0.25">
      <c r="B85" s="8"/>
      <c r="C85" s="8"/>
    </row>
    <row r="86" spans="2:3" ht="15" customHeight="1" x14ac:dyDescent="0.25">
      <c r="B86" s="8"/>
      <c r="C86" s="8"/>
    </row>
    <row r="87" spans="2:3" ht="15" customHeight="1" x14ac:dyDescent="0.25">
      <c r="B87" s="8"/>
      <c r="C87" s="8"/>
    </row>
    <row r="88" spans="2:3" ht="15" customHeight="1" x14ac:dyDescent="0.25">
      <c r="B88" s="8"/>
      <c r="C88" s="8"/>
    </row>
    <row r="89" spans="2:3" ht="15" customHeight="1" x14ac:dyDescent="0.25">
      <c r="B89" s="8"/>
      <c r="C89" s="8"/>
    </row>
    <row r="90" spans="2:3" ht="15" customHeight="1" x14ac:dyDescent="0.25">
      <c r="B90" s="8"/>
      <c r="C90" s="8"/>
    </row>
    <row r="91" spans="2:3" ht="15" customHeight="1" x14ac:dyDescent="0.25">
      <c r="B91" s="8"/>
      <c r="C91" s="8"/>
    </row>
    <row r="92" spans="2:3" ht="15" customHeight="1" x14ac:dyDescent="0.25">
      <c r="B92" s="8"/>
      <c r="C92" s="8"/>
    </row>
    <row r="93" spans="2:3" ht="15" customHeight="1" x14ac:dyDescent="0.25">
      <c r="B93" s="8"/>
      <c r="C93" s="8"/>
    </row>
    <row r="94" spans="2:3" ht="15" customHeight="1" x14ac:dyDescent="0.25">
      <c r="B94" s="8"/>
      <c r="C94" s="8"/>
    </row>
    <row r="95" spans="2:3" ht="15" customHeight="1" x14ac:dyDescent="0.25">
      <c r="B95" s="8"/>
      <c r="C95" s="8"/>
    </row>
    <row r="96" spans="2:3" ht="15" customHeight="1" x14ac:dyDescent="0.25">
      <c r="B96" s="8"/>
      <c r="C96" s="8"/>
    </row>
    <row r="97" spans="2:3" ht="15" customHeight="1" x14ac:dyDescent="0.25">
      <c r="B97" s="8"/>
      <c r="C97" s="8"/>
    </row>
    <row r="98" spans="2:3" ht="15" customHeight="1" x14ac:dyDescent="0.25">
      <c r="B98" s="8"/>
      <c r="C98" s="8"/>
    </row>
    <row r="99" spans="2:3" ht="15" customHeight="1" x14ac:dyDescent="0.25">
      <c r="B99" s="8"/>
      <c r="C99" s="8"/>
    </row>
    <row r="100" spans="2:3" ht="15" customHeight="1" x14ac:dyDescent="0.25">
      <c r="B100" s="8"/>
      <c r="C100" s="8"/>
    </row>
    <row r="101" spans="2:3" ht="15" customHeight="1" x14ac:dyDescent="0.25">
      <c r="B101" s="8"/>
      <c r="C101" s="8"/>
    </row>
    <row r="102" spans="2:3" ht="15" customHeight="1" x14ac:dyDescent="0.25">
      <c r="B102" s="8"/>
      <c r="C102" s="8"/>
    </row>
    <row r="103" spans="2:3" ht="15" customHeight="1" x14ac:dyDescent="0.25">
      <c r="B103" s="8"/>
      <c r="C103" s="8"/>
    </row>
    <row r="104" spans="2:3" ht="15" customHeight="1" x14ac:dyDescent="0.25">
      <c r="B104" s="8"/>
      <c r="C104" s="8"/>
    </row>
    <row r="105" spans="2:3" ht="15" customHeight="1" x14ac:dyDescent="0.25">
      <c r="B105" s="8"/>
      <c r="C105" s="8"/>
    </row>
    <row r="106" spans="2:3" ht="15" customHeight="1" x14ac:dyDescent="0.25">
      <c r="B106" s="8"/>
      <c r="C106" s="8"/>
    </row>
    <row r="107" spans="2:3" ht="15" customHeight="1" x14ac:dyDescent="0.25">
      <c r="B107" s="8"/>
      <c r="C107" s="8"/>
    </row>
    <row r="108" spans="2:3" ht="15" customHeight="1" x14ac:dyDescent="0.25">
      <c r="B108" s="8"/>
      <c r="C108" s="8"/>
    </row>
    <row r="109" spans="2:3" ht="15" customHeight="1" x14ac:dyDescent="0.25">
      <c r="B109" s="8"/>
      <c r="C109" s="8"/>
    </row>
    <row r="110" spans="2:3" ht="15" customHeight="1" x14ac:dyDescent="0.25">
      <c r="B110" s="8"/>
      <c r="C110" s="8"/>
    </row>
    <row r="111" spans="2:3" ht="15" customHeight="1" x14ac:dyDescent="0.25">
      <c r="B111" s="8"/>
      <c r="C111" s="8"/>
    </row>
    <row r="112" spans="2:3" ht="15" customHeight="1" x14ac:dyDescent="0.25">
      <c r="B112" s="8"/>
      <c r="C112" s="8"/>
    </row>
    <row r="113" spans="2:3" ht="15" customHeight="1" x14ac:dyDescent="0.25">
      <c r="B113" s="8"/>
      <c r="C113" s="8"/>
    </row>
    <row r="114" spans="2:3" ht="15" customHeight="1" x14ac:dyDescent="0.25">
      <c r="B114" s="8"/>
      <c r="C114" s="8"/>
    </row>
    <row r="115" spans="2:3" ht="15" customHeight="1" x14ac:dyDescent="0.25">
      <c r="B115" s="8"/>
      <c r="C115" s="8"/>
    </row>
    <row r="116" spans="2:3" ht="15" customHeight="1" x14ac:dyDescent="0.25">
      <c r="B116" s="8"/>
      <c r="C116" s="8"/>
    </row>
    <row r="117" spans="2:3" ht="15" customHeight="1" x14ac:dyDescent="0.25">
      <c r="B117" s="8"/>
      <c r="C117" s="8"/>
    </row>
    <row r="118" spans="2:3" ht="15" customHeight="1" x14ac:dyDescent="0.25">
      <c r="B118" s="8"/>
      <c r="C118" s="8"/>
    </row>
    <row r="119" spans="2:3" ht="15" customHeight="1" x14ac:dyDescent="0.25">
      <c r="B119" s="8"/>
      <c r="C119" s="8"/>
    </row>
    <row r="120" spans="2:3" ht="15" customHeight="1" x14ac:dyDescent="0.25">
      <c r="B120" s="8"/>
      <c r="C120" s="8"/>
    </row>
    <row r="121" spans="2:3" ht="15" customHeight="1" x14ac:dyDescent="0.25">
      <c r="B121" s="8"/>
      <c r="C121" s="8"/>
    </row>
    <row r="122" spans="2:3" ht="15" customHeight="1" x14ac:dyDescent="0.25">
      <c r="B122" s="8"/>
      <c r="C122" s="8"/>
    </row>
    <row r="123" spans="2:3" ht="15" customHeight="1" x14ac:dyDescent="0.25">
      <c r="B123" s="8"/>
      <c r="C123" s="8"/>
    </row>
    <row r="124" spans="2:3" ht="15" customHeight="1" x14ac:dyDescent="0.25">
      <c r="B124" s="8"/>
      <c r="C124" s="8"/>
    </row>
    <row r="125" spans="2:3" ht="15" customHeight="1" x14ac:dyDescent="0.25">
      <c r="B125" s="8"/>
      <c r="C125" s="8"/>
    </row>
    <row r="126" spans="2:3" ht="15" customHeight="1" x14ac:dyDescent="0.25">
      <c r="B126" s="8"/>
      <c r="C126" s="8"/>
    </row>
    <row r="127" spans="2:3" ht="15" customHeight="1" x14ac:dyDescent="0.25">
      <c r="B127" s="8"/>
      <c r="C127" s="8"/>
    </row>
    <row r="128" spans="2:3" ht="15" customHeight="1" x14ac:dyDescent="0.25">
      <c r="B128" s="8"/>
      <c r="C128" s="8"/>
    </row>
    <row r="129" spans="2:3" ht="15" customHeight="1" x14ac:dyDescent="0.25">
      <c r="B129" s="8"/>
      <c r="C129" s="8"/>
    </row>
    <row r="130" spans="2:3" ht="15" customHeight="1" x14ac:dyDescent="0.25">
      <c r="B130" s="8"/>
      <c r="C130" s="8"/>
    </row>
    <row r="131" spans="2:3" ht="15" customHeight="1" x14ac:dyDescent="0.25">
      <c r="B131" s="8"/>
      <c r="C131" s="8"/>
    </row>
    <row r="132" spans="2:3" ht="15" customHeight="1" x14ac:dyDescent="0.25">
      <c r="B132" s="8"/>
      <c r="C132" s="8"/>
    </row>
    <row r="133" spans="2:3" ht="15" customHeight="1" x14ac:dyDescent="0.25">
      <c r="B133" s="8"/>
    </row>
    <row r="134" spans="2:3" ht="15" customHeight="1" x14ac:dyDescent="0.25">
      <c r="B134" s="8"/>
    </row>
    <row r="135" spans="2:3" ht="15" customHeight="1" x14ac:dyDescent="0.25">
      <c r="B135" s="8"/>
    </row>
    <row r="136" spans="2:3" ht="15" customHeight="1" x14ac:dyDescent="0.25">
      <c r="B136" s="8"/>
    </row>
    <row r="137" spans="2:3" ht="15" customHeight="1" x14ac:dyDescent="0.25">
      <c r="B137" s="8"/>
    </row>
    <row r="138" spans="2:3" ht="15" customHeight="1" x14ac:dyDescent="0.25">
      <c r="B138" s="8"/>
    </row>
    <row r="139" spans="2:3" ht="15" customHeight="1" x14ac:dyDescent="0.25">
      <c r="B139" s="8"/>
    </row>
    <row r="140" spans="2:3" ht="15" customHeight="1" x14ac:dyDescent="0.25">
      <c r="B140" s="8"/>
    </row>
    <row r="141" spans="2:3" ht="15" customHeight="1" x14ac:dyDescent="0.25">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28</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27">
        <v>1960</v>
      </c>
      <c r="B9" s="19">
        <f>(C10-C9)</f>
        <v>-5.7999999999999829E-2</v>
      </c>
      <c r="C9" s="23">
        <v>3.8109999999999999</v>
      </c>
      <c r="D9" s="27">
        <v>1960</v>
      </c>
    </row>
    <row r="10" spans="1:4" ht="15" customHeight="1" x14ac:dyDescent="0.25">
      <c r="A10" s="27">
        <v>1961</v>
      </c>
      <c r="B10" s="29">
        <f>(C11-C9)/(A11-A9)</f>
        <v>-6.4999999999999947E-2</v>
      </c>
      <c r="C10" s="24">
        <v>3.7530000000000001</v>
      </c>
      <c r="D10" s="27"/>
    </row>
    <row r="11" spans="1:4" ht="15" customHeight="1" x14ac:dyDescent="0.25">
      <c r="A11" s="27">
        <v>1962</v>
      </c>
      <c r="B11" s="29">
        <f t="shared" ref="B11:B65" si="0">(C12-C10)/(A12-A10)</f>
        <v>-7.2999999999999954E-2</v>
      </c>
      <c r="C11" s="24">
        <v>3.681</v>
      </c>
      <c r="D11" s="27"/>
    </row>
    <row r="12" spans="1:4" ht="15" customHeight="1" x14ac:dyDescent="0.25">
      <c r="A12" s="27">
        <v>1963</v>
      </c>
      <c r="B12" s="29">
        <f t="shared" si="0"/>
        <v>-0.11250000000000004</v>
      </c>
      <c r="C12" s="24">
        <v>3.6070000000000002</v>
      </c>
      <c r="D12" s="27">
        <v>1963</v>
      </c>
    </row>
    <row r="13" spans="1:4" ht="15" customHeight="1" x14ac:dyDescent="0.25">
      <c r="A13" s="27">
        <v>1964</v>
      </c>
      <c r="B13" s="29">
        <f t="shared" si="0"/>
        <v>-0.246</v>
      </c>
      <c r="C13" s="24">
        <v>3.456</v>
      </c>
      <c r="D13" s="27">
        <v>1964</v>
      </c>
    </row>
    <row r="14" spans="1:4" ht="15" customHeight="1" x14ac:dyDescent="0.25">
      <c r="A14" s="27">
        <v>1965</v>
      </c>
      <c r="B14" s="29">
        <f t="shared" si="0"/>
        <v>-0.35349999999999993</v>
      </c>
      <c r="C14" s="24">
        <v>3.1150000000000002</v>
      </c>
      <c r="D14" s="27">
        <v>1965</v>
      </c>
    </row>
    <row r="15" spans="1:4" ht="15" customHeight="1" x14ac:dyDescent="0.25">
      <c r="A15" s="27">
        <v>1966</v>
      </c>
      <c r="B15" s="29">
        <f t="shared" si="0"/>
        <v>-0.29350000000000009</v>
      </c>
      <c r="C15" s="24">
        <v>2.7490000000000001</v>
      </c>
      <c r="D15" s="27">
        <v>1966</v>
      </c>
    </row>
    <row r="16" spans="1:4" ht="15" customHeight="1" x14ac:dyDescent="0.25">
      <c r="A16" s="27">
        <v>1967</v>
      </c>
      <c r="B16" s="29">
        <f t="shared" si="0"/>
        <v>-0.18149999999999999</v>
      </c>
      <c r="C16" s="24">
        <v>2.528</v>
      </c>
      <c r="D16" s="27">
        <v>1967</v>
      </c>
    </row>
    <row r="17" spans="1:4" ht="15" customHeight="1" x14ac:dyDescent="0.25">
      <c r="A17" s="27">
        <v>1968</v>
      </c>
      <c r="B17" s="29">
        <f t="shared" si="0"/>
        <v>-9.6999999999999975E-2</v>
      </c>
      <c r="C17" s="24">
        <v>2.3860000000000001</v>
      </c>
      <c r="D17" s="27">
        <v>1968</v>
      </c>
    </row>
    <row r="18" spans="1:4" ht="15" customHeight="1" x14ac:dyDescent="0.25">
      <c r="A18" s="27">
        <v>1969</v>
      </c>
      <c r="B18" s="29">
        <f t="shared" si="0"/>
        <v>-6.4000000000000057E-2</v>
      </c>
      <c r="C18" s="24">
        <v>2.3340000000000001</v>
      </c>
      <c r="D18" s="27">
        <v>1969</v>
      </c>
    </row>
    <row r="19" spans="1:4" ht="15" customHeight="1" x14ac:dyDescent="0.25">
      <c r="A19" s="27">
        <v>1970</v>
      </c>
      <c r="B19" s="29">
        <f t="shared" si="0"/>
        <v>-9.650000000000003E-2</v>
      </c>
      <c r="C19" s="24">
        <v>2.258</v>
      </c>
      <c r="D19" s="27">
        <v>1970</v>
      </c>
    </row>
    <row r="20" spans="1:4" ht="15" customHeight="1" x14ac:dyDescent="0.25">
      <c r="A20" s="27">
        <v>1971</v>
      </c>
      <c r="B20" s="29">
        <f t="shared" si="0"/>
        <v>-0.13900000000000001</v>
      </c>
      <c r="C20" s="24">
        <v>2.141</v>
      </c>
      <c r="D20" s="27">
        <v>1971</v>
      </c>
    </row>
    <row r="21" spans="1:4" ht="15" customHeight="1" x14ac:dyDescent="0.25">
      <c r="A21" s="27">
        <v>1972</v>
      </c>
      <c r="B21" s="29">
        <f t="shared" si="0"/>
        <v>-0.12550000000000006</v>
      </c>
      <c r="C21" s="24">
        <v>1.98</v>
      </c>
      <c r="D21" s="27">
        <v>1972</v>
      </c>
    </row>
    <row r="22" spans="1:4" ht="15" customHeight="1" x14ac:dyDescent="0.25">
      <c r="A22" s="27">
        <v>1973</v>
      </c>
      <c r="B22" s="29">
        <f t="shared" si="0"/>
        <v>-7.1500000000000008E-2</v>
      </c>
      <c r="C22" s="24">
        <v>1.89</v>
      </c>
      <c r="D22" s="27">
        <v>1973</v>
      </c>
    </row>
    <row r="23" spans="1:4" ht="15" customHeight="1" x14ac:dyDescent="0.25">
      <c r="A23" s="27">
        <v>1974</v>
      </c>
      <c r="B23" s="29">
        <f t="shared" si="0"/>
        <v>-3.2999999999999918E-2</v>
      </c>
      <c r="C23" s="24">
        <v>1.837</v>
      </c>
      <c r="D23" s="27"/>
    </row>
    <row r="24" spans="1:4" ht="15" customHeight="1" x14ac:dyDescent="0.25">
      <c r="A24" s="27">
        <v>1975</v>
      </c>
      <c r="B24" s="29">
        <f t="shared" si="0"/>
        <v>-2.0499999999999963E-2</v>
      </c>
      <c r="C24" s="24">
        <v>1.8240000000000001</v>
      </c>
      <c r="D24" s="27">
        <v>1975</v>
      </c>
    </row>
    <row r="25" spans="1:4" ht="15" customHeight="1" x14ac:dyDescent="0.25">
      <c r="A25" s="27">
        <v>1976</v>
      </c>
      <c r="B25" s="29">
        <f t="shared" si="0"/>
        <v>-2.1000000000000019E-2</v>
      </c>
      <c r="C25" s="24">
        <v>1.796</v>
      </c>
      <c r="D25" s="27"/>
    </row>
    <row r="26" spans="1:4" ht="15" customHeight="1" x14ac:dyDescent="0.25">
      <c r="A26" s="27">
        <v>1977</v>
      </c>
      <c r="B26" s="29">
        <f t="shared" si="0"/>
        <v>-1.4000000000000012E-2</v>
      </c>
      <c r="C26" s="24">
        <v>1.782</v>
      </c>
      <c r="D26" s="27">
        <v>1977</v>
      </c>
    </row>
    <row r="27" spans="1:4" ht="15" customHeight="1" x14ac:dyDescent="0.25">
      <c r="A27" s="27">
        <v>1978</v>
      </c>
      <c r="B27" s="29">
        <f t="shared" si="0"/>
        <v>-1.4000000000000012E-2</v>
      </c>
      <c r="C27" s="24">
        <v>1.768</v>
      </c>
      <c r="D27" s="27"/>
    </row>
    <row r="28" spans="1:4" ht="15" customHeight="1" x14ac:dyDescent="0.25">
      <c r="A28" s="27">
        <v>1979</v>
      </c>
      <c r="B28" s="29">
        <f t="shared" si="0"/>
        <v>-1.4000000000000012E-2</v>
      </c>
      <c r="C28" s="24">
        <v>1.754</v>
      </c>
      <c r="D28" s="27">
        <v>1979</v>
      </c>
    </row>
    <row r="29" spans="1:4" ht="15" customHeight="1" x14ac:dyDescent="0.25">
      <c r="A29" s="30">
        <v>1980</v>
      </c>
      <c r="B29" s="29">
        <f t="shared" si="0"/>
        <v>-2.7000000000000024E-2</v>
      </c>
      <c r="C29" s="24">
        <v>1.74</v>
      </c>
      <c r="D29" s="27">
        <v>1980</v>
      </c>
    </row>
    <row r="30" spans="1:4" ht="15" customHeight="1" x14ac:dyDescent="0.25">
      <c r="A30" s="27">
        <v>1981</v>
      </c>
      <c r="B30" s="29">
        <f t="shared" si="0"/>
        <v>-2.5000000000000022E-2</v>
      </c>
      <c r="C30" s="24">
        <v>1.7</v>
      </c>
      <c r="D30" s="27"/>
    </row>
    <row r="31" spans="1:4" ht="15" customHeight="1" x14ac:dyDescent="0.25">
      <c r="A31" s="27">
        <v>1982</v>
      </c>
      <c r="B31" s="29">
        <f t="shared" si="0"/>
        <v>-1.0000000000000009E-2</v>
      </c>
      <c r="C31" s="24">
        <v>1.69</v>
      </c>
      <c r="D31" s="27">
        <v>1982</v>
      </c>
    </row>
    <row r="32" spans="1:4" ht="15" customHeight="1" x14ac:dyDescent="0.25">
      <c r="A32" s="27">
        <v>1983</v>
      </c>
      <c r="B32" s="29">
        <f t="shared" si="0"/>
        <v>-2.0000000000000018E-2</v>
      </c>
      <c r="C32" s="24">
        <v>1.68</v>
      </c>
      <c r="D32" s="27">
        <v>1983</v>
      </c>
    </row>
    <row r="33" spans="1:4" ht="15" customHeight="1" x14ac:dyDescent="0.25">
      <c r="A33" s="28">
        <v>1984</v>
      </c>
      <c r="B33" s="29">
        <f t="shared" si="0"/>
        <v>-5.0000000000000044E-3</v>
      </c>
      <c r="C33" s="24">
        <v>1.65</v>
      </c>
      <c r="D33" s="27">
        <v>1984</v>
      </c>
    </row>
    <row r="34" spans="1:4" ht="15" customHeight="1" x14ac:dyDescent="0.25">
      <c r="A34" s="30">
        <v>1985</v>
      </c>
      <c r="B34" s="29">
        <f t="shared" si="0"/>
        <v>1.2500000000000067E-2</v>
      </c>
      <c r="C34" s="24">
        <v>1.67</v>
      </c>
      <c r="D34" s="27">
        <v>1985</v>
      </c>
    </row>
    <row r="35" spans="1:4" ht="15" customHeight="1" x14ac:dyDescent="0.25">
      <c r="A35" s="28">
        <v>1986</v>
      </c>
      <c r="B35" s="29">
        <f t="shared" si="0"/>
        <v>5.0000000000000044E-3</v>
      </c>
      <c r="C35" s="24">
        <v>1.675</v>
      </c>
      <c r="D35" s="27"/>
    </row>
    <row r="36" spans="1:4" ht="15" customHeight="1" x14ac:dyDescent="0.25">
      <c r="A36" s="28">
        <v>1987</v>
      </c>
      <c r="B36" s="29">
        <f t="shared" si="0"/>
        <v>2.4999999999999467E-3</v>
      </c>
      <c r="C36" s="24">
        <v>1.68</v>
      </c>
      <c r="D36" s="27"/>
    </row>
    <row r="37" spans="1:4" ht="15" customHeight="1" x14ac:dyDescent="0.25">
      <c r="A37" s="28">
        <v>1988</v>
      </c>
      <c r="B37" s="29">
        <f t="shared" si="0"/>
        <v>4.500000000000004E-2</v>
      </c>
      <c r="C37" s="24">
        <v>1.68</v>
      </c>
      <c r="D37" s="27">
        <v>1988</v>
      </c>
    </row>
    <row r="38" spans="1:4" ht="15" customHeight="1" x14ac:dyDescent="0.25">
      <c r="A38" s="28">
        <v>1989</v>
      </c>
      <c r="B38" s="29">
        <f t="shared" si="0"/>
        <v>7.5000000000000067E-2</v>
      </c>
      <c r="C38" s="24">
        <v>1.77</v>
      </c>
      <c r="D38" s="27">
        <v>1989</v>
      </c>
    </row>
    <row r="39" spans="1:4" ht="15" customHeight="1" x14ac:dyDescent="0.25">
      <c r="A39" s="28">
        <v>1990</v>
      </c>
      <c r="B39" s="29">
        <f t="shared" si="0"/>
        <v>-3.5000000000000031E-2</v>
      </c>
      <c r="C39" s="25">
        <v>1.83</v>
      </c>
      <c r="D39" s="27">
        <v>1990</v>
      </c>
    </row>
    <row r="40" spans="1:4" ht="15" customHeight="1" x14ac:dyDescent="0.25">
      <c r="A40" s="28">
        <v>1991</v>
      </c>
      <c r="B40" s="29">
        <f t="shared" si="0"/>
        <v>-6.0000000000000053E-2</v>
      </c>
      <c r="C40" s="25">
        <v>1.7</v>
      </c>
      <c r="D40" s="27">
        <v>1991</v>
      </c>
    </row>
    <row r="41" spans="1:4" ht="15" customHeight="1" x14ac:dyDescent="0.25">
      <c r="A41" s="28">
        <v>1992</v>
      </c>
      <c r="B41" s="29">
        <f t="shared" si="0"/>
        <v>0</v>
      </c>
      <c r="C41" s="25">
        <v>1.71</v>
      </c>
      <c r="D41" s="27">
        <v>1992</v>
      </c>
    </row>
    <row r="42" spans="1:4" ht="15" customHeight="1" x14ac:dyDescent="0.25">
      <c r="A42" s="28">
        <v>1993</v>
      </c>
      <c r="B42" s="29">
        <f t="shared" si="0"/>
        <v>-2.024999999999999E-2</v>
      </c>
      <c r="C42" s="25">
        <v>1.7</v>
      </c>
      <c r="D42" s="27">
        <v>1993</v>
      </c>
    </row>
    <row r="43" spans="1:4" ht="15" customHeight="1" x14ac:dyDescent="0.25">
      <c r="A43" s="27">
        <v>1994</v>
      </c>
      <c r="B43" s="29">
        <f t="shared" si="0"/>
        <v>-3.0499999999999972E-2</v>
      </c>
      <c r="C43" s="20">
        <v>1.6695</v>
      </c>
      <c r="D43" s="27">
        <v>1994</v>
      </c>
    </row>
    <row r="44" spans="1:4" ht="15" customHeight="1" x14ac:dyDescent="0.25">
      <c r="A44" s="27">
        <v>1995</v>
      </c>
      <c r="B44" s="29">
        <f t="shared" si="0"/>
        <v>-3.8749999999999951E-2</v>
      </c>
      <c r="C44" s="20">
        <v>1.639</v>
      </c>
      <c r="D44" s="27">
        <v>1995</v>
      </c>
    </row>
    <row r="45" spans="1:4" ht="15" customHeight="1" x14ac:dyDescent="0.25">
      <c r="A45" s="27">
        <v>1996</v>
      </c>
      <c r="B45" s="29">
        <f t="shared" si="0"/>
        <v>-4.4499999999999984E-2</v>
      </c>
      <c r="C45" s="20">
        <v>1.5920000000000001</v>
      </c>
      <c r="D45" s="27">
        <v>1996</v>
      </c>
    </row>
    <row r="46" spans="1:4" ht="15" customHeight="1" x14ac:dyDescent="0.25">
      <c r="A46" s="27">
        <v>1997</v>
      </c>
      <c r="B46" s="29">
        <f t="shared" si="0"/>
        <v>-3.1333333333334989E-2</v>
      </c>
      <c r="C46" s="20">
        <v>1.55</v>
      </c>
      <c r="D46" s="27">
        <v>1997</v>
      </c>
    </row>
    <row r="47" spans="1:4" ht="15" customHeight="1" x14ac:dyDescent="0.25">
      <c r="A47" s="27">
        <v>1998</v>
      </c>
      <c r="B47" s="29">
        <f t="shared" si="0"/>
        <v>-2.0666666666665057E-2</v>
      </c>
      <c r="C47" s="20">
        <v>1.5293333333333301</v>
      </c>
      <c r="D47" s="27">
        <v>1998</v>
      </c>
    </row>
    <row r="48" spans="1:4" ht="15" customHeight="1" x14ac:dyDescent="0.25">
      <c r="A48" s="27">
        <v>1999</v>
      </c>
      <c r="B48" s="29">
        <f t="shared" si="0"/>
        <v>-2.0666666666665057E-2</v>
      </c>
      <c r="C48" s="20">
        <v>1.5086666666666699</v>
      </c>
      <c r="D48" s="27">
        <v>1999</v>
      </c>
    </row>
    <row r="49" spans="1:5" ht="15" customHeight="1" x14ac:dyDescent="0.25">
      <c r="A49" s="27">
        <v>2000</v>
      </c>
      <c r="B49" s="29">
        <f t="shared" si="0"/>
        <v>8.666666666650169E-4</v>
      </c>
      <c r="C49" s="20">
        <v>1.488</v>
      </c>
      <c r="D49" s="27">
        <v>2000</v>
      </c>
    </row>
    <row r="50" spans="1:5" ht="15" customHeight="1" x14ac:dyDescent="0.25">
      <c r="A50" s="27">
        <v>2001</v>
      </c>
      <c r="B50" s="29">
        <f t="shared" si="0"/>
        <v>6.7000000000000393E-3</v>
      </c>
      <c r="C50" s="20">
        <v>1.5104</v>
      </c>
      <c r="D50" s="27"/>
    </row>
    <row r="51" spans="1:5" ht="15" customHeight="1" x14ac:dyDescent="0.25">
      <c r="A51" s="27">
        <v>2002</v>
      </c>
      <c r="B51" s="29">
        <f t="shared" si="0"/>
        <v>7.3499999999999677E-3</v>
      </c>
      <c r="C51" s="20">
        <v>1.5014000000000001</v>
      </c>
      <c r="D51" s="27">
        <v>2002</v>
      </c>
    </row>
    <row r="52" spans="1:5" ht="15" customHeight="1" x14ac:dyDescent="0.25">
      <c r="A52" s="27">
        <v>2003</v>
      </c>
      <c r="B52" s="29">
        <f t="shared" si="0"/>
        <v>1.2199999999999989E-2</v>
      </c>
      <c r="C52" s="20">
        <v>1.5250999999999999</v>
      </c>
      <c r="D52" s="27"/>
    </row>
    <row r="53" spans="1:5" ht="15" customHeight="1" x14ac:dyDescent="0.25">
      <c r="A53" s="27">
        <v>2004</v>
      </c>
      <c r="B53" s="29">
        <f t="shared" si="0"/>
        <v>9.1500000000001025E-3</v>
      </c>
      <c r="C53" s="20">
        <v>1.5258</v>
      </c>
      <c r="D53" s="27">
        <v>2004</v>
      </c>
    </row>
    <row r="54" spans="1:5" ht="15" customHeight="1" x14ac:dyDescent="0.25">
      <c r="A54" s="27">
        <v>2005</v>
      </c>
      <c r="B54" s="29">
        <f t="shared" si="0"/>
        <v>3.0200000000000005E-2</v>
      </c>
      <c r="C54" s="20">
        <v>1.5434000000000001</v>
      </c>
      <c r="D54" s="27">
        <v>2005</v>
      </c>
    </row>
    <row r="55" spans="1:5" ht="15" customHeight="1" x14ac:dyDescent="0.25">
      <c r="A55" s="27">
        <v>2006</v>
      </c>
      <c r="B55" s="29">
        <f t="shared" si="0"/>
        <v>5.7749999999999968E-2</v>
      </c>
      <c r="C55" s="20">
        <v>1.5862000000000001</v>
      </c>
      <c r="D55" s="27">
        <v>2006</v>
      </c>
    </row>
    <row r="56" spans="1:5" ht="15" customHeight="1" x14ac:dyDescent="0.25">
      <c r="A56" s="27">
        <v>2007</v>
      </c>
      <c r="B56" s="29">
        <f t="shared" si="0"/>
        <v>4.7300000000000009E-2</v>
      </c>
      <c r="C56" s="20">
        <v>1.6589</v>
      </c>
      <c r="D56" s="27">
        <v>2007</v>
      </c>
    </row>
    <row r="57" spans="1:5" ht="15" customHeight="1" x14ac:dyDescent="0.25">
      <c r="A57" s="27">
        <v>2008</v>
      </c>
      <c r="B57" s="29">
        <f t="shared" si="0"/>
        <v>4.549999999999943E-3</v>
      </c>
      <c r="C57" s="20">
        <v>1.6808000000000001</v>
      </c>
      <c r="D57" s="27">
        <v>2008</v>
      </c>
    </row>
    <row r="58" spans="1:5" ht="15" customHeight="1" x14ac:dyDescent="0.25">
      <c r="A58" s="27">
        <v>2009</v>
      </c>
      <c r="B58" s="29">
        <f t="shared" si="0"/>
        <v>-2.6950000000000029E-2</v>
      </c>
      <c r="C58" s="20">
        <v>1.6679999999999999</v>
      </c>
      <c r="D58" s="27">
        <v>2009</v>
      </c>
    </row>
    <row r="59" spans="1:5" ht="15" customHeight="1" x14ac:dyDescent="0.25">
      <c r="A59" s="27">
        <v>2010</v>
      </c>
      <c r="B59" s="29">
        <f t="shared" si="0"/>
        <v>-2.8999999999999915E-2</v>
      </c>
      <c r="C59" s="20">
        <v>1.6269</v>
      </c>
      <c r="D59" s="27">
        <v>2010</v>
      </c>
    </row>
    <row r="60" spans="1:5" ht="15" customHeight="1" x14ac:dyDescent="0.25">
      <c r="A60" s="27">
        <v>2011</v>
      </c>
      <c r="B60" s="29">
        <f t="shared" si="0"/>
        <v>-6.3499999999999668E-3</v>
      </c>
      <c r="C60" s="20">
        <v>1.61</v>
      </c>
      <c r="D60" s="27">
        <v>2011</v>
      </c>
    </row>
    <row r="61" spans="1:5" ht="15" customHeight="1" x14ac:dyDescent="0.25">
      <c r="A61" s="27">
        <v>2012</v>
      </c>
      <c r="B61" s="29">
        <f t="shared" si="0"/>
        <v>-1.1500000000000066E-2</v>
      </c>
      <c r="C61" s="20">
        <v>1.6142000000000001</v>
      </c>
      <c r="D61" s="27"/>
    </row>
    <row r="62" spans="1:5" ht="15" customHeight="1" x14ac:dyDescent="0.25">
      <c r="A62" s="27">
        <v>2013</v>
      </c>
      <c r="B62" s="29">
        <f t="shared" si="0"/>
        <v>-1.6199999999999992E-2</v>
      </c>
      <c r="C62" s="20">
        <v>1.587</v>
      </c>
      <c r="D62" s="27"/>
    </row>
    <row r="63" spans="1:5" ht="15" customHeight="1" x14ac:dyDescent="0.25">
      <c r="A63" s="27">
        <v>2014</v>
      </c>
      <c r="B63" s="29">
        <f t="shared" si="0"/>
        <v>-1.2000000000000011E-2</v>
      </c>
      <c r="C63" s="20">
        <v>1.5818000000000001</v>
      </c>
      <c r="D63" s="27">
        <v>2014</v>
      </c>
    </row>
    <row r="64" spans="1:5" ht="15" customHeight="1" x14ac:dyDescent="0.25">
      <c r="A64" s="28">
        <v>2015</v>
      </c>
      <c r="B64" s="29">
        <f t="shared" si="0"/>
        <v>-1.92500000000001E-2</v>
      </c>
      <c r="C64" s="25">
        <v>1.5629999999999999</v>
      </c>
      <c r="D64" s="27">
        <v>2015</v>
      </c>
      <c r="E64" s="18"/>
    </row>
    <row r="65" spans="1:5" ht="15" customHeight="1" x14ac:dyDescent="0.25">
      <c r="A65" s="27">
        <v>2016</v>
      </c>
      <c r="B65" s="29">
        <f t="shared" si="0"/>
        <v>-3.344999999999998E-2</v>
      </c>
      <c r="C65" s="25">
        <v>1.5432999999999999</v>
      </c>
      <c r="D65" s="27">
        <v>2016</v>
      </c>
      <c r="E65" s="18"/>
    </row>
    <row r="66" spans="1:5" ht="15" customHeight="1" thickBot="1" x14ac:dyDescent="0.3">
      <c r="A66" s="41">
        <v>2017</v>
      </c>
      <c r="B66" s="39">
        <f>C66-C65</f>
        <v>-4.7199999999999909E-2</v>
      </c>
      <c r="C66" s="40">
        <v>1.4961</v>
      </c>
      <c r="D66" s="41">
        <v>2017</v>
      </c>
      <c r="E66" s="18"/>
    </row>
    <row r="67" spans="1:5" ht="15" customHeight="1" thickTop="1" x14ac:dyDescent="0.25">
      <c r="A67" s="18"/>
      <c r="B67" s="8"/>
      <c r="C67" s="8"/>
    </row>
    <row r="68" spans="1:5" ht="15" customHeight="1" x14ac:dyDescent="0.25">
      <c r="A68" s="18"/>
      <c r="B68" s="8"/>
      <c r="C68" s="8"/>
    </row>
    <row r="69" spans="1:5" ht="15" customHeight="1" x14ac:dyDescent="0.25">
      <c r="A69" s="18"/>
      <c r="B69" s="8"/>
      <c r="C69" s="8"/>
    </row>
    <row r="70" spans="1:5" ht="15" customHeight="1" x14ac:dyDescent="0.25">
      <c r="A70" s="18"/>
      <c r="B70" s="8"/>
      <c r="C70" s="8"/>
    </row>
    <row r="71" spans="1:5" ht="15" customHeight="1" x14ac:dyDescent="0.25">
      <c r="A71" s="18"/>
      <c r="B71" s="8"/>
      <c r="C71" s="8"/>
    </row>
    <row r="72" spans="1:5" ht="15" customHeight="1" x14ac:dyDescent="0.25">
      <c r="A72" s="18"/>
      <c r="B72" s="8"/>
      <c r="C72" s="8"/>
    </row>
    <row r="73" spans="1:5" ht="15" customHeight="1" x14ac:dyDescent="0.25">
      <c r="A73" s="18"/>
      <c r="B73" s="8"/>
      <c r="C73" s="8"/>
    </row>
    <row r="74" spans="1:5" ht="15" customHeight="1" x14ac:dyDescent="0.25">
      <c r="A74" s="18"/>
      <c r="B74" s="8"/>
      <c r="C74" s="8"/>
    </row>
    <row r="75" spans="1:5" ht="15" customHeight="1" x14ac:dyDescent="0.25">
      <c r="A75" s="18"/>
      <c r="B75" s="8"/>
      <c r="C75" s="8"/>
    </row>
    <row r="76" spans="1:5" ht="15" customHeight="1" x14ac:dyDescent="0.25">
      <c r="B76" s="8"/>
      <c r="C76" s="8"/>
    </row>
    <row r="77" spans="1:5" ht="15" customHeight="1" x14ac:dyDescent="0.25">
      <c r="B77" s="8"/>
      <c r="C77" s="8"/>
    </row>
    <row r="78" spans="1:5" ht="15" customHeight="1" x14ac:dyDescent="0.25">
      <c r="B78" s="8"/>
      <c r="C78" s="8"/>
    </row>
    <row r="79" spans="1:5" ht="15" customHeight="1" x14ac:dyDescent="0.25">
      <c r="B79" s="8"/>
      <c r="C79" s="8"/>
    </row>
    <row r="80" spans="1:5" ht="15" customHeight="1" x14ac:dyDescent="0.25">
      <c r="B80" s="8"/>
      <c r="C80" s="8"/>
    </row>
    <row r="81" spans="2:3" ht="15" customHeight="1" x14ac:dyDescent="0.25">
      <c r="B81" s="8"/>
      <c r="C81" s="8"/>
    </row>
    <row r="82" spans="2:3" ht="15" customHeight="1" x14ac:dyDescent="0.25">
      <c r="B82" s="8"/>
      <c r="C82" s="8"/>
    </row>
    <row r="83" spans="2:3" ht="15" customHeight="1" x14ac:dyDescent="0.25">
      <c r="B83" s="8"/>
      <c r="C83" s="8"/>
    </row>
    <row r="84" spans="2:3" ht="15" customHeight="1" x14ac:dyDescent="0.25">
      <c r="B84" s="8"/>
      <c r="C84" s="8"/>
    </row>
    <row r="85" spans="2:3" ht="15" customHeight="1" x14ac:dyDescent="0.25">
      <c r="B85" s="8"/>
      <c r="C85" s="8"/>
    </row>
    <row r="86" spans="2:3" ht="15" customHeight="1" x14ac:dyDescent="0.25">
      <c r="B86" s="8"/>
      <c r="C86" s="8"/>
    </row>
    <row r="87" spans="2:3" ht="15" customHeight="1" x14ac:dyDescent="0.25">
      <c r="B87" s="8"/>
      <c r="C87" s="8"/>
    </row>
    <row r="88" spans="2:3" ht="15" customHeight="1" x14ac:dyDescent="0.25">
      <c r="B88" s="8"/>
      <c r="C88" s="8"/>
    </row>
    <row r="89" spans="2:3" ht="15" customHeight="1" x14ac:dyDescent="0.25">
      <c r="B89" s="8"/>
      <c r="C89" s="8"/>
    </row>
    <row r="90" spans="2:3" ht="15" customHeight="1" x14ac:dyDescent="0.25">
      <c r="B90" s="8"/>
      <c r="C90" s="8"/>
    </row>
    <row r="91" spans="2:3" ht="15" customHeight="1" x14ac:dyDescent="0.25">
      <c r="B91" s="8"/>
      <c r="C91" s="8"/>
    </row>
    <row r="92" spans="2:3" ht="15" customHeight="1" x14ac:dyDescent="0.25">
      <c r="B92" s="8"/>
      <c r="C92" s="8"/>
    </row>
    <row r="93" spans="2:3" ht="15" customHeight="1" x14ac:dyDescent="0.25">
      <c r="B93" s="8"/>
      <c r="C93" s="8"/>
    </row>
    <row r="94" spans="2:3" ht="15" customHeight="1" x14ac:dyDescent="0.25">
      <c r="B94" s="8"/>
      <c r="C94" s="8"/>
    </row>
    <row r="95" spans="2:3" ht="15" customHeight="1" x14ac:dyDescent="0.25">
      <c r="B95" s="8"/>
      <c r="C95" s="8"/>
    </row>
    <row r="96" spans="2:3" ht="15" customHeight="1" x14ac:dyDescent="0.25">
      <c r="B96" s="8"/>
      <c r="C96" s="8"/>
    </row>
    <row r="97" spans="2:3" ht="15" customHeight="1" x14ac:dyDescent="0.25">
      <c r="B97" s="8"/>
      <c r="C97" s="8"/>
    </row>
    <row r="98" spans="2:3" ht="15" customHeight="1" x14ac:dyDescent="0.25">
      <c r="B98" s="8"/>
      <c r="C98" s="8"/>
    </row>
    <row r="99" spans="2:3" ht="15" customHeight="1" x14ac:dyDescent="0.25">
      <c r="B99" s="8"/>
      <c r="C99" s="8"/>
    </row>
    <row r="100" spans="2:3" ht="15" customHeight="1" x14ac:dyDescent="0.25">
      <c r="B100" s="8"/>
      <c r="C100" s="8"/>
    </row>
    <row r="101" spans="2:3" ht="15" customHeight="1" x14ac:dyDescent="0.25">
      <c r="B101" s="8"/>
      <c r="C101" s="8"/>
    </row>
    <row r="102" spans="2:3" ht="15" customHeight="1" x14ac:dyDescent="0.25">
      <c r="B102" s="8"/>
      <c r="C102" s="8"/>
    </row>
    <row r="103" spans="2:3" ht="15" customHeight="1" x14ac:dyDescent="0.25">
      <c r="B103" s="8"/>
      <c r="C103" s="8"/>
    </row>
    <row r="104" spans="2:3" ht="15" customHeight="1" x14ac:dyDescent="0.25">
      <c r="B104" s="8"/>
      <c r="C104" s="8"/>
    </row>
    <row r="105" spans="2:3" ht="15" customHeight="1" x14ac:dyDescent="0.25">
      <c r="B105" s="8"/>
      <c r="C105" s="8"/>
    </row>
    <row r="106" spans="2:3" ht="15" customHeight="1" x14ac:dyDescent="0.25">
      <c r="B106" s="8"/>
      <c r="C106" s="8"/>
    </row>
    <row r="107" spans="2:3" ht="15" customHeight="1" x14ac:dyDescent="0.25">
      <c r="B107" s="8"/>
      <c r="C107" s="8"/>
    </row>
    <row r="108" spans="2:3" ht="15" customHeight="1" x14ac:dyDescent="0.25">
      <c r="B108" s="8"/>
      <c r="C108" s="8"/>
    </row>
    <row r="109" spans="2:3" ht="15" customHeight="1" x14ac:dyDescent="0.25">
      <c r="B109" s="8"/>
      <c r="C109" s="8"/>
    </row>
    <row r="110" spans="2:3" ht="15" customHeight="1" x14ac:dyDescent="0.25">
      <c r="B110" s="8"/>
      <c r="C110" s="8"/>
    </row>
    <row r="111" spans="2:3" ht="15" customHeight="1" x14ac:dyDescent="0.25">
      <c r="B111" s="8"/>
      <c r="C111" s="8"/>
    </row>
    <row r="112" spans="2:3" ht="15" customHeight="1" x14ac:dyDescent="0.25">
      <c r="B112" s="8"/>
      <c r="C112" s="8"/>
    </row>
    <row r="113" spans="2:3" ht="15" customHeight="1" x14ac:dyDescent="0.25">
      <c r="B113" s="8"/>
      <c r="C113" s="8"/>
    </row>
    <row r="114" spans="2:3" ht="15" customHeight="1" x14ac:dyDescent="0.25">
      <c r="B114" s="8"/>
      <c r="C114" s="8"/>
    </row>
    <row r="115" spans="2:3" ht="15" customHeight="1" x14ac:dyDescent="0.25">
      <c r="B115" s="8"/>
      <c r="C115" s="8"/>
    </row>
    <row r="116" spans="2:3" ht="15" customHeight="1" x14ac:dyDescent="0.25">
      <c r="B116" s="8"/>
      <c r="C116" s="8"/>
    </row>
    <row r="117" spans="2:3" ht="15" customHeight="1" x14ac:dyDescent="0.25">
      <c r="B117" s="8"/>
      <c r="C117" s="8"/>
    </row>
    <row r="118" spans="2:3" ht="15" customHeight="1" x14ac:dyDescent="0.25">
      <c r="B118" s="8"/>
      <c r="C118" s="8"/>
    </row>
    <row r="119" spans="2:3" ht="15" customHeight="1" x14ac:dyDescent="0.25">
      <c r="B119" s="8"/>
      <c r="C119" s="8"/>
    </row>
    <row r="120" spans="2:3" ht="15" customHeight="1" x14ac:dyDescent="0.25">
      <c r="B120" s="8"/>
      <c r="C120" s="8"/>
    </row>
    <row r="121" spans="2:3" ht="15" customHeight="1" x14ac:dyDescent="0.25">
      <c r="B121" s="8"/>
      <c r="C121" s="8"/>
    </row>
    <row r="122" spans="2:3" ht="15" customHeight="1" x14ac:dyDescent="0.25">
      <c r="B122" s="8"/>
      <c r="C122" s="8"/>
    </row>
    <row r="123" spans="2:3" ht="15" customHeight="1" x14ac:dyDescent="0.25">
      <c r="B123" s="8"/>
      <c r="C123" s="8"/>
    </row>
    <row r="124" spans="2:3" ht="15" customHeight="1" x14ac:dyDescent="0.25">
      <c r="B124" s="8"/>
      <c r="C124" s="8"/>
    </row>
    <row r="125" spans="2:3" ht="15" customHeight="1" x14ac:dyDescent="0.25">
      <c r="B125" s="8"/>
      <c r="C125" s="8"/>
    </row>
    <row r="126" spans="2:3" ht="15" customHeight="1" x14ac:dyDescent="0.25">
      <c r="B126" s="8"/>
      <c r="C126" s="8"/>
    </row>
    <row r="127" spans="2:3" ht="15" customHeight="1" x14ac:dyDescent="0.25">
      <c r="B127" s="8"/>
      <c r="C127" s="8"/>
    </row>
    <row r="128" spans="2:3" ht="15" customHeight="1" x14ac:dyDescent="0.25">
      <c r="B128" s="8"/>
      <c r="C128" s="8"/>
    </row>
    <row r="129" spans="2:3" ht="15" customHeight="1" x14ac:dyDescent="0.25">
      <c r="B129" s="8"/>
      <c r="C129" s="8"/>
    </row>
    <row r="130" spans="2:3" ht="15" customHeight="1" x14ac:dyDescent="0.25">
      <c r="B130" s="8"/>
      <c r="C130" s="8"/>
    </row>
    <row r="131" spans="2:3" ht="15" customHeight="1" x14ac:dyDescent="0.25">
      <c r="B131" s="8"/>
      <c r="C131" s="8"/>
    </row>
    <row r="132" spans="2:3" ht="15" customHeight="1" x14ac:dyDescent="0.25">
      <c r="B132" s="8"/>
      <c r="C132" s="8"/>
    </row>
    <row r="133" spans="2:3" ht="15" customHeight="1" x14ac:dyDescent="0.25">
      <c r="B133" s="8"/>
      <c r="C133" s="8"/>
    </row>
    <row r="134" spans="2:3" ht="15" customHeight="1" x14ac:dyDescent="0.25">
      <c r="B134" s="8"/>
    </row>
    <row r="135" spans="2:3" ht="15" customHeight="1" x14ac:dyDescent="0.25">
      <c r="B135" s="8"/>
    </row>
    <row r="136" spans="2:3" ht="15" customHeight="1" x14ac:dyDescent="0.25">
      <c r="B136" s="8"/>
    </row>
    <row r="137" spans="2:3" ht="15" customHeight="1" x14ac:dyDescent="0.25">
      <c r="B137" s="8"/>
    </row>
    <row r="138" spans="2:3" ht="15" customHeight="1" x14ac:dyDescent="0.25">
      <c r="B138" s="8"/>
    </row>
    <row r="139" spans="2:3" ht="15" customHeight="1" x14ac:dyDescent="0.25">
      <c r="B139" s="8"/>
    </row>
    <row r="140" spans="2:3" ht="15" customHeight="1" x14ac:dyDescent="0.25">
      <c r="B140" s="8"/>
    </row>
    <row r="141" spans="2:3" ht="15" customHeight="1" x14ac:dyDescent="0.25">
      <c r="B141" s="8"/>
    </row>
    <row r="142" spans="2:3" ht="15" customHeight="1" x14ac:dyDescent="0.25">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31</v>
      </c>
    </row>
    <row r="5" spans="1:4" ht="15" customHeight="1" x14ac:dyDescent="0.25">
      <c r="A5" s="8" t="s">
        <v>13</v>
      </c>
    </row>
    <row r="6" spans="1:4" ht="15" customHeight="1" x14ac:dyDescent="0.25">
      <c r="A6" s="8" t="s">
        <v>10</v>
      </c>
    </row>
    <row r="7" spans="1:4" ht="15" customHeight="1" thickBot="1" x14ac:dyDescent="0.3">
      <c r="A7" s="11"/>
      <c r="B7" s="15"/>
      <c r="C7" s="21"/>
      <c r="D7" s="11"/>
    </row>
    <row r="8" spans="1:4" ht="15" customHeight="1" thickTop="1" x14ac:dyDescent="0.25">
      <c r="A8" s="12" t="s">
        <v>4</v>
      </c>
      <c r="B8" s="16" t="s">
        <v>11</v>
      </c>
      <c r="C8" s="22" t="s">
        <v>12</v>
      </c>
      <c r="D8" s="12" t="s">
        <v>6</v>
      </c>
    </row>
    <row r="9" spans="1:4" ht="15" customHeight="1" x14ac:dyDescent="0.25">
      <c r="A9" s="27">
        <v>1960</v>
      </c>
      <c r="B9" s="19">
        <f>(C10-C9)</f>
        <v>-6.0000000000002274E-3</v>
      </c>
      <c r="C9" s="23">
        <v>6.7679999999999998</v>
      </c>
      <c r="D9" s="27">
        <v>1960</v>
      </c>
    </row>
    <row r="10" spans="1:4" ht="15" customHeight="1" x14ac:dyDescent="0.25">
      <c r="A10" s="27">
        <v>1961</v>
      </c>
      <c r="B10" s="29">
        <f>(C11-C9)/(A11-A9)</f>
        <v>-4.9999999999998934E-3</v>
      </c>
      <c r="C10" s="24">
        <v>6.7619999999999996</v>
      </c>
      <c r="D10" s="27"/>
    </row>
    <row r="11" spans="1:4" ht="15" customHeight="1" x14ac:dyDescent="0.25">
      <c r="A11" s="27">
        <v>1962</v>
      </c>
      <c r="B11" s="29">
        <f t="shared" ref="B11:B65" si="0">(C12-C10)/(A12-A10)</f>
        <v>-4.0000000000000036E-3</v>
      </c>
      <c r="C11" s="24">
        <v>6.758</v>
      </c>
      <c r="D11" s="27"/>
    </row>
    <row r="12" spans="1:4" ht="15" customHeight="1" x14ac:dyDescent="0.25">
      <c r="A12" s="27">
        <v>1963</v>
      </c>
      <c r="B12" s="29">
        <f t="shared" si="0"/>
        <v>-3.0000000000001137E-3</v>
      </c>
      <c r="C12" s="24">
        <v>6.7539999999999996</v>
      </c>
      <c r="D12" s="27"/>
    </row>
    <row r="13" spans="1:4" ht="15" customHeight="1" x14ac:dyDescent="0.25">
      <c r="A13" s="27">
        <v>1964</v>
      </c>
      <c r="B13" s="29">
        <f t="shared" si="0"/>
        <v>5.0000000000016698E-4</v>
      </c>
      <c r="C13" s="24">
        <v>6.7519999999999998</v>
      </c>
      <c r="D13" s="27"/>
    </row>
    <row r="14" spans="1:4" ht="15" customHeight="1" x14ac:dyDescent="0.25">
      <c r="A14" s="27">
        <v>1965</v>
      </c>
      <c r="B14" s="29">
        <f t="shared" si="0"/>
        <v>8.0000000000000071E-3</v>
      </c>
      <c r="C14" s="24">
        <v>6.7549999999999999</v>
      </c>
      <c r="D14" s="27"/>
    </row>
    <row r="15" spans="1:4" ht="15" customHeight="1" x14ac:dyDescent="0.25">
      <c r="A15" s="27">
        <v>1966</v>
      </c>
      <c r="B15" s="29">
        <f t="shared" si="0"/>
        <v>1.6999999999999904E-2</v>
      </c>
      <c r="C15" s="24">
        <v>6.7679999999999998</v>
      </c>
      <c r="D15" s="27">
        <v>1966</v>
      </c>
    </row>
    <row r="16" spans="1:4" ht="15" customHeight="1" x14ac:dyDescent="0.25">
      <c r="A16" s="27">
        <v>1967</v>
      </c>
      <c r="B16" s="29">
        <f t="shared" si="0"/>
        <v>2.2499999999999964E-2</v>
      </c>
      <c r="C16" s="24">
        <v>6.7889999999999997</v>
      </c>
      <c r="D16" s="27"/>
    </row>
    <row r="17" spans="1:4" ht="15" customHeight="1" x14ac:dyDescent="0.25">
      <c r="A17" s="27">
        <v>1968</v>
      </c>
      <c r="B17" s="29">
        <f t="shared" si="0"/>
        <v>2.1000000000000352E-2</v>
      </c>
      <c r="C17" s="24">
        <v>6.8129999999999997</v>
      </c>
      <c r="D17" s="27"/>
    </row>
    <row r="18" spans="1:4" ht="15" customHeight="1" x14ac:dyDescent="0.25">
      <c r="A18" s="27">
        <v>1969</v>
      </c>
      <c r="B18" s="29">
        <f t="shared" si="0"/>
        <v>8.5000000000001741E-3</v>
      </c>
      <c r="C18" s="24">
        <v>6.8310000000000004</v>
      </c>
      <c r="D18" s="27"/>
    </row>
    <row r="19" spans="1:4" ht="15" customHeight="1" x14ac:dyDescent="0.25">
      <c r="A19" s="27">
        <v>1970</v>
      </c>
      <c r="B19" s="29">
        <f t="shared" si="0"/>
        <v>-2.1000000000000352E-2</v>
      </c>
      <c r="C19" s="24">
        <v>6.83</v>
      </c>
      <c r="D19" s="27">
        <v>1970</v>
      </c>
    </row>
    <row r="20" spans="1:4" ht="15" customHeight="1" x14ac:dyDescent="0.25">
      <c r="A20" s="27">
        <v>1971</v>
      </c>
      <c r="B20" s="29">
        <f t="shared" si="0"/>
        <v>-6.4999999999999947E-2</v>
      </c>
      <c r="C20" s="24">
        <v>6.7889999999999997</v>
      </c>
      <c r="D20" s="27">
        <v>1971</v>
      </c>
    </row>
    <row r="21" spans="1:4" ht="15" customHeight="1" x14ac:dyDescent="0.25">
      <c r="A21" s="27">
        <v>1972</v>
      </c>
      <c r="B21" s="29">
        <f t="shared" si="0"/>
        <v>-0.11549999999999994</v>
      </c>
      <c r="C21" s="24">
        <v>6.7</v>
      </c>
      <c r="D21" s="27">
        <v>1972</v>
      </c>
    </row>
    <row r="22" spans="1:4" ht="15" customHeight="1" x14ac:dyDescent="0.25">
      <c r="A22" s="27">
        <v>1973</v>
      </c>
      <c r="B22" s="29">
        <f t="shared" si="0"/>
        <v>-0.16700000000000026</v>
      </c>
      <c r="C22" s="24">
        <v>6.5579999999999998</v>
      </c>
      <c r="D22" s="27">
        <v>1973</v>
      </c>
    </row>
    <row r="23" spans="1:4" ht="15" customHeight="1" x14ac:dyDescent="0.25">
      <c r="A23" s="27">
        <v>1974</v>
      </c>
      <c r="B23" s="29">
        <f t="shared" si="0"/>
        <v>-0.21399999999999997</v>
      </c>
      <c r="C23" s="24">
        <v>6.3659999999999997</v>
      </c>
      <c r="D23" s="27">
        <v>1974</v>
      </c>
    </row>
    <row r="24" spans="1:4" ht="15" customHeight="1" x14ac:dyDescent="0.25">
      <c r="A24" s="27">
        <v>1975</v>
      </c>
      <c r="B24" s="29">
        <f t="shared" si="0"/>
        <v>-0.25099999999999989</v>
      </c>
      <c r="C24" s="24">
        <v>6.13</v>
      </c>
      <c r="D24" s="27">
        <v>1975</v>
      </c>
    </row>
    <row r="25" spans="1:4" ht="15" customHeight="1" x14ac:dyDescent="0.25">
      <c r="A25" s="27">
        <v>1976</v>
      </c>
      <c r="B25" s="29">
        <f t="shared" si="0"/>
        <v>-0.27150000000000007</v>
      </c>
      <c r="C25" s="24">
        <v>5.8639999999999999</v>
      </c>
      <c r="D25" s="27">
        <v>1976</v>
      </c>
    </row>
    <row r="26" spans="1:4" ht="15" customHeight="1" x14ac:dyDescent="0.25">
      <c r="A26" s="27">
        <v>1977</v>
      </c>
      <c r="B26" s="29">
        <f t="shared" si="0"/>
        <v>-0.27349999999999985</v>
      </c>
      <c r="C26" s="24">
        <v>5.5869999999999997</v>
      </c>
      <c r="D26" s="27">
        <v>1977</v>
      </c>
    </row>
    <row r="27" spans="1:4" ht="15" customHeight="1" x14ac:dyDescent="0.25">
      <c r="A27" s="27">
        <v>1978</v>
      </c>
      <c r="B27" s="29">
        <f t="shared" si="0"/>
        <v>-0.26149999999999984</v>
      </c>
      <c r="C27" s="24">
        <v>5.3170000000000002</v>
      </c>
      <c r="D27" s="27">
        <v>1978</v>
      </c>
    </row>
    <row r="28" spans="1:4" ht="15" customHeight="1" x14ac:dyDescent="0.25">
      <c r="A28" s="27">
        <v>1979</v>
      </c>
      <c r="B28" s="29">
        <f t="shared" si="0"/>
        <v>-0.24049999999999994</v>
      </c>
      <c r="C28" s="24">
        <v>5.0640000000000001</v>
      </c>
      <c r="D28" s="27">
        <v>1979</v>
      </c>
    </row>
    <row r="29" spans="1:4" ht="15" customHeight="1" x14ac:dyDescent="0.25">
      <c r="A29" s="30">
        <v>1980</v>
      </c>
      <c r="B29" s="29">
        <f t="shared" si="0"/>
        <v>-0.21450000000000014</v>
      </c>
      <c r="C29" s="24">
        <v>4.8360000000000003</v>
      </c>
      <c r="D29" s="27">
        <v>1980</v>
      </c>
    </row>
    <row r="30" spans="1:4" ht="15" customHeight="1" x14ac:dyDescent="0.25">
      <c r="A30" s="27">
        <v>1981</v>
      </c>
      <c r="B30" s="29">
        <f t="shared" si="0"/>
        <v>-0.18950000000000022</v>
      </c>
      <c r="C30" s="24">
        <v>4.6349999999999998</v>
      </c>
      <c r="D30" s="27">
        <v>1981</v>
      </c>
    </row>
    <row r="31" spans="1:4" ht="15" customHeight="1" x14ac:dyDescent="0.25">
      <c r="A31" s="27">
        <v>1982</v>
      </c>
      <c r="B31" s="29">
        <f t="shared" si="0"/>
        <v>-0.16949999999999976</v>
      </c>
      <c r="C31" s="24">
        <v>4.4569999999999999</v>
      </c>
      <c r="D31" s="27">
        <v>1982</v>
      </c>
    </row>
    <row r="32" spans="1:4" ht="15" customHeight="1" x14ac:dyDescent="0.25">
      <c r="A32" s="27">
        <v>1983</v>
      </c>
      <c r="B32" s="29">
        <f t="shared" si="0"/>
        <v>-0.15300000000000002</v>
      </c>
      <c r="C32" s="24">
        <v>4.2960000000000003</v>
      </c>
      <c r="D32" s="27">
        <v>1983</v>
      </c>
    </row>
    <row r="33" spans="1:4" ht="15" customHeight="1" x14ac:dyDescent="0.25">
      <c r="A33" s="28">
        <v>1984</v>
      </c>
      <c r="B33" s="29">
        <f t="shared" si="0"/>
        <v>-0.13850000000000007</v>
      </c>
      <c r="C33" s="24">
        <v>4.1509999999999998</v>
      </c>
      <c r="D33" s="27">
        <v>1984</v>
      </c>
    </row>
    <row r="34" spans="1:4" ht="15" customHeight="1" x14ac:dyDescent="0.25">
      <c r="A34" s="30">
        <v>1985</v>
      </c>
      <c r="B34" s="29">
        <f t="shared" si="0"/>
        <v>-0.12599999999999989</v>
      </c>
      <c r="C34" s="24">
        <v>4.0190000000000001</v>
      </c>
      <c r="D34" s="27">
        <v>1985</v>
      </c>
    </row>
    <row r="35" spans="1:4" ht="15" customHeight="1" x14ac:dyDescent="0.25">
      <c r="A35" s="28">
        <v>1986</v>
      </c>
      <c r="B35" s="29">
        <f t="shared" si="0"/>
        <v>-0.11650000000000005</v>
      </c>
      <c r="C35" s="24">
        <v>3.899</v>
      </c>
      <c r="D35" s="27"/>
    </row>
    <row r="36" spans="1:4" ht="15" customHeight="1" x14ac:dyDescent="0.25">
      <c r="A36" s="28">
        <v>1987</v>
      </c>
      <c r="B36" s="29">
        <f t="shared" si="0"/>
        <v>-0.11050000000000004</v>
      </c>
      <c r="C36" s="24">
        <v>3.786</v>
      </c>
      <c r="D36" s="27"/>
    </row>
    <row r="37" spans="1:4" ht="15" customHeight="1" x14ac:dyDescent="0.25">
      <c r="A37" s="28">
        <v>1988</v>
      </c>
      <c r="B37" s="29">
        <f t="shared" si="0"/>
        <v>-0.10650000000000004</v>
      </c>
      <c r="C37" s="24">
        <v>3.6779999999999999</v>
      </c>
      <c r="D37" s="27"/>
    </row>
    <row r="38" spans="1:4" ht="15" customHeight="1" x14ac:dyDescent="0.25">
      <c r="A38" s="28">
        <v>1989</v>
      </c>
      <c r="B38" s="29">
        <f t="shared" si="0"/>
        <v>-0.10399999999999987</v>
      </c>
      <c r="C38" s="24">
        <v>3.573</v>
      </c>
      <c r="D38" s="27"/>
    </row>
    <row r="39" spans="1:4" ht="15" customHeight="1" x14ac:dyDescent="0.25">
      <c r="A39" s="28">
        <v>1990</v>
      </c>
      <c r="B39" s="29">
        <f t="shared" si="0"/>
        <v>-0.10199999999999987</v>
      </c>
      <c r="C39" s="25">
        <v>3.47</v>
      </c>
      <c r="D39" s="27">
        <v>1990</v>
      </c>
    </row>
    <row r="40" spans="1:4" ht="15" customHeight="1" x14ac:dyDescent="0.25">
      <c r="A40" s="28">
        <v>1991</v>
      </c>
      <c r="B40" s="29">
        <f t="shared" si="0"/>
        <v>-9.8500000000000032E-2</v>
      </c>
      <c r="C40" s="25">
        <v>3.3690000000000002</v>
      </c>
      <c r="D40" s="27">
        <v>1991</v>
      </c>
    </row>
    <row r="41" spans="1:4" ht="15" customHeight="1" x14ac:dyDescent="0.25">
      <c r="A41" s="28">
        <v>1992</v>
      </c>
      <c r="B41" s="29">
        <f t="shared" si="0"/>
        <v>-9.3500000000000139E-2</v>
      </c>
      <c r="C41" s="25">
        <v>3.2730000000000001</v>
      </c>
      <c r="D41" s="27">
        <v>1992</v>
      </c>
    </row>
    <row r="42" spans="1:4" ht="15" customHeight="1" x14ac:dyDescent="0.25">
      <c r="A42" s="28">
        <v>1993</v>
      </c>
      <c r="B42" s="29">
        <f t="shared" si="0"/>
        <v>-8.8000000000000078E-2</v>
      </c>
      <c r="C42" s="25">
        <v>3.1819999999999999</v>
      </c>
      <c r="D42" s="27">
        <v>1993</v>
      </c>
    </row>
    <row r="43" spans="1:4" ht="15" customHeight="1" x14ac:dyDescent="0.25">
      <c r="A43" s="27">
        <v>1994</v>
      </c>
      <c r="B43" s="29">
        <f t="shared" si="0"/>
        <v>-8.2000000000000073E-2</v>
      </c>
      <c r="C43" s="20">
        <v>3.097</v>
      </c>
      <c r="D43" s="27">
        <v>1994</v>
      </c>
    </row>
    <row r="44" spans="1:4" ht="15" customHeight="1" x14ac:dyDescent="0.25">
      <c r="A44" s="27">
        <v>1995</v>
      </c>
      <c r="B44" s="29">
        <f t="shared" si="0"/>
        <v>-7.5499999999999901E-2</v>
      </c>
      <c r="C44" s="20">
        <v>3.0179999999999998</v>
      </c>
      <c r="D44" s="27">
        <v>1995</v>
      </c>
    </row>
    <row r="45" spans="1:4" ht="15" customHeight="1" x14ac:dyDescent="0.25">
      <c r="A45" s="27">
        <v>1996</v>
      </c>
      <c r="B45" s="29">
        <f t="shared" si="0"/>
        <v>-6.899999999999995E-2</v>
      </c>
      <c r="C45" s="20">
        <v>2.9460000000000002</v>
      </c>
      <c r="D45" s="27">
        <v>1996</v>
      </c>
    </row>
    <row r="46" spans="1:4" ht="15" customHeight="1" x14ac:dyDescent="0.25">
      <c r="A46" s="27">
        <v>1997</v>
      </c>
      <c r="B46" s="29">
        <f t="shared" si="0"/>
        <v>-6.25E-2</v>
      </c>
      <c r="C46" s="20">
        <v>2.88</v>
      </c>
      <c r="D46" s="27">
        <v>1997</v>
      </c>
    </row>
    <row r="47" spans="1:4" ht="15" customHeight="1" x14ac:dyDescent="0.25">
      <c r="A47" s="27">
        <v>1998</v>
      </c>
      <c r="B47" s="29">
        <f t="shared" si="0"/>
        <v>-5.699999999999994E-2</v>
      </c>
      <c r="C47" s="20">
        <v>2.8210000000000002</v>
      </c>
      <c r="D47" s="27">
        <v>1998</v>
      </c>
    </row>
    <row r="48" spans="1:4" ht="15" customHeight="1" x14ac:dyDescent="0.25">
      <c r="A48" s="27">
        <v>1999</v>
      </c>
      <c r="B48" s="29">
        <f t="shared" si="0"/>
        <v>-5.2499999999999991E-2</v>
      </c>
      <c r="C48" s="20">
        <v>2.766</v>
      </c>
      <c r="D48" s="27">
        <v>1999</v>
      </c>
    </row>
    <row r="49" spans="1:5" ht="15" customHeight="1" x14ac:dyDescent="0.25">
      <c r="A49" s="27">
        <v>2000</v>
      </c>
      <c r="B49" s="29">
        <f t="shared" si="0"/>
        <v>-4.8499999999999988E-2</v>
      </c>
      <c r="C49" s="20">
        <v>2.7160000000000002</v>
      </c>
      <c r="D49" s="27">
        <v>2000</v>
      </c>
    </row>
    <row r="50" spans="1:5" ht="15" customHeight="1" x14ac:dyDescent="0.25">
      <c r="A50" s="27">
        <v>2001</v>
      </c>
      <c r="B50" s="29">
        <f t="shared" si="0"/>
        <v>-4.6499999999999986E-2</v>
      </c>
      <c r="C50" s="20">
        <v>2.669</v>
      </c>
      <c r="D50" s="27">
        <v>2001</v>
      </c>
    </row>
    <row r="51" spans="1:5" ht="15" customHeight="1" x14ac:dyDescent="0.25">
      <c r="A51" s="27">
        <v>2002</v>
      </c>
      <c r="B51" s="29">
        <f t="shared" si="0"/>
        <v>-4.4999999999999929E-2</v>
      </c>
      <c r="C51" s="20">
        <v>2.6230000000000002</v>
      </c>
      <c r="D51" s="27">
        <v>2002</v>
      </c>
    </row>
    <row r="52" spans="1:5" ht="15" customHeight="1" x14ac:dyDescent="0.25">
      <c r="A52" s="27">
        <v>2003</v>
      </c>
      <c r="B52" s="29">
        <f t="shared" si="0"/>
        <v>-4.3500000000000094E-2</v>
      </c>
      <c r="C52" s="20">
        <v>2.5790000000000002</v>
      </c>
      <c r="D52" s="27">
        <v>2003</v>
      </c>
    </row>
    <row r="53" spans="1:5" ht="15" customHeight="1" x14ac:dyDescent="0.25">
      <c r="A53" s="27">
        <v>2004</v>
      </c>
      <c r="B53" s="29">
        <f t="shared" si="0"/>
        <v>-4.2000000000000037E-2</v>
      </c>
      <c r="C53" s="20">
        <v>2.536</v>
      </c>
      <c r="D53" s="27">
        <v>2004</v>
      </c>
    </row>
    <row r="54" spans="1:5" ht="15" customHeight="1" x14ac:dyDescent="0.25">
      <c r="A54" s="27">
        <v>2005</v>
      </c>
      <c r="B54" s="29">
        <f t="shared" si="0"/>
        <v>-4.0000000000000036E-2</v>
      </c>
      <c r="C54" s="20">
        <v>2.4950000000000001</v>
      </c>
      <c r="D54" s="27">
        <v>2005</v>
      </c>
    </row>
    <row r="55" spans="1:5" ht="15" customHeight="1" x14ac:dyDescent="0.25">
      <c r="A55" s="27">
        <v>2006</v>
      </c>
      <c r="B55" s="29">
        <f t="shared" si="0"/>
        <v>-3.7000000000000144E-2</v>
      </c>
      <c r="C55" s="20">
        <v>2.456</v>
      </c>
      <c r="D55" s="27">
        <v>2006</v>
      </c>
    </row>
    <row r="56" spans="1:5" ht="15" customHeight="1" x14ac:dyDescent="0.25">
      <c r="A56" s="27">
        <v>2007</v>
      </c>
      <c r="B56" s="29">
        <f t="shared" si="0"/>
        <v>-3.2499999999999973E-2</v>
      </c>
      <c r="C56" s="20">
        <v>2.4209999999999998</v>
      </c>
      <c r="D56" s="27">
        <v>2007</v>
      </c>
    </row>
    <row r="57" spans="1:5" ht="15" customHeight="1" x14ac:dyDescent="0.25">
      <c r="A57" s="27">
        <v>2008</v>
      </c>
      <c r="B57" s="29">
        <f t="shared" si="0"/>
        <v>-2.849999999999997E-2</v>
      </c>
      <c r="C57" s="20">
        <v>2.391</v>
      </c>
      <c r="D57" s="27">
        <v>2008</v>
      </c>
    </row>
    <row r="58" spans="1:5" ht="15" customHeight="1" x14ac:dyDescent="0.25">
      <c r="A58" s="27">
        <v>2009</v>
      </c>
      <c r="B58" s="29">
        <f t="shared" si="0"/>
        <v>-2.4999999999999911E-2</v>
      </c>
      <c r="C58" s="20">
        <v>2.3639999999999999</v>
      </c>
      <c r="D58" s="27">
        <v>2009</v>
      </c>
    </row>
    <row r="59" spans="1:5" ht="15" customHeight="1" x14ac:dyDescent="0.25">
      <c r="A59" s="27">
        <v>2010</v>
      </c>
      <c r="B59" s="29">
        <f t="shared" si="0"/>
        <v>-2.2999999999999909E-2</v>
      </c>
      <c r="C59" s="20">
        <v>2.3410000000000002</v>
      </c>
      <c r="D59" s="27">
        <v>2010</v>
      </c>
    </row>
    <row r="60" spans="1:5" ht="15" customHeight="1" x14ac:dyDescent="0.25">
      <c r="A60" s="27">
        <v>2011</v>
      </c>
      <c r="B60" s="29">
        <f t="shared" si="0"/>
        <v>-2.3000000000000131E-2</v>
      </c>
      <c r="C60" s="20">
        <v>2.3180000000000001</v>
      </c>
      <c r="D60" s="27">
        <v>2011</v>
      </c>
    </row>
    <row r="61" spans="1:5" ht="15" customHeight="1" x14ac:dyDescent="0.25">
      <c r="A61" s="27">
        <v>2012</v>
      </c>
      <c r="B61" s="29">
        <f t="shared" si="0"/>
        <v>-2.4000000000000021E-2</v>
      </c>
      <c r="C61" s="20">
        <v>2.2949999999999999</v>
      </c>
      <c r="D61" s="27">
        <v>2012</v>
      </c>
    </row>
    <row r="62" spans="1:5" ht="15" customHeight="1" x14ac:dyDescent="0.25">
      <c r="A62" s="27">
        <v>2013</v>
      </c>
      <c r="B62" s="29">
        <f t="shared" si="0"/>
        <v>-2.6000000000000023E-2</v>
      </c>
      <c r="C62" s="20">
        <v>2.27</v>
      </c>
      <c r="D62" s="27">
        <v>2013</v>
      </c>
    </row>
    <row r="63" spans="1:5" ht="15" customHeight="1" x14ac:dyDescent="0.25">
      <c r="A63" s="27">
        <v>2014</v>
      </c>
      <c r="B63" s="29">
        <f t="shared" si="0"/>
        <v>-2.750000000000008E-2</v>
      </c>
      <c r="C63" s="20">
        <v>2.2429999999999999</v>
      </c>
      <c r="D63" s="27">
        <v>2014</v>
      </c>
    </row>
    <row r="64" spans="1:5" ht="15" customHeight="1" x14ac:dyDescent="0.25">
      <c r="A64" s="28">
        <v>2015</v>
      </c>
      <c r="B64" s="29">
        <f t="shared" si="0"/>
        <v>-2.949999999999986E-2</v>
      </c>
      <c r="C64" s="25">
        <v>2.2149999999999999</v>
      </c>
      <c r="D64" s="27">
        <v>2015</v>
      </c>
      <c r="E64" s="18"/>
    </row>
    <row r="65" spans="1:5" ht="15" customHeight="1" x14ac:dyDescent="0.25">
      <c r="A65" s="27">
        <v>2016</v>
      </c>
      <c r="B65" s="29">
        <f t="shared" si="0"/>
        <v>-3.0999999999999917E-2</v>
      </c>
      <c r="C65" s="25">
        <v>2.1840000000000002</v>
      </c>
      <c r="D65" s="27">
        <v>2016</v>
      </c>
      <c r="E65" s="18"/>
    </row>
    <row r="66" spans="1:5" ht="15" customHeight="1" thickBot="1" x14ac:dyDescent="0.3">
      <c r="A66" s="41">
        <v>2017</v>
      </c>
      <c r="B66" s="39">
        <f>C66-C65</f>
        <v>-3.1000000000000139E-2</v>
      </c>
      <c r="C66" s="40">
        <v>2.153</v>
      </c>
      <c r="D66" s="41">
        <v>2017</v>
      </c>
      <c r="E66" s="18"/>
    </row>
    <row r="67" spans="1:5" ht="15" customHeight="1" thickTop="1" x14ac:dyDescent="0.25">
      <c r="A67" s="18"/>
      <c r="B67" s="8"/>
      <c r="C67" s="8"/>
    </row>
    <row r="68" spans="1:5" ht="15" customHeight="1" x14ac:dyDescent="0.25">
      <c r="A68" s="18"/>
      <c r="B68" s="8"/>
      <c r="C68" s="8"/>
    </row>
    <row r="69" spans="1:5" ht="15" customHeight="1" x14ac:dyDescent="0.25">
      <c r="A69" s="18"/>
      <c r="B69" s="8"/>
      <c r="C69" s="8"/>
    </row>
    <row r="70" spans="1:5" ht="15" customHeight="1" x14ac:dyDescent="0.25">
      <c r="A70" s="18"/>
      <c r="B70" s="8"/>
      <c r="C70" s="8"/>
    </row>
    <row r="71" spans="1:5" ht="15" customHeight="1" x14ac:dyDescent="0.25">
      <c r="A71" s="18"/>
      <c r="B71" s="8"/>
      <c r="C71" s="8"/>
    </row>
    <row r="72" spans="1:5" ht="15" customHeight="1" x14ac:dyDescent="0.25">
      <c r="A72" s="18"/>
      <c r="B72" s="8"/>
      <c r="C72" s="8"/>
    </row>
    <row r="73" spans="1:5" ht="15" customHeight="1" x14ac:dyDescent="0.25">
      <c r="A73" s="18"/>
      <c r="B73" s="8"/>
      <c r="C73" s="8"/>
    </row>
    <row r="74" spans="1:5" ht="15" customHeight="1" x14ac:dyDescent="0.25">
      <c r="A74" s="18"/>
      <c r="B74" s="8"/>
      <c r="C74" s="8"/>
    </row>
    <row r="75" spans="1:5" ht="15" customHeight="1" x14ac:dyDescent="0.25">
      <c r="A75" s="18"/>
      <c r="B75" s="8"/>
      <c r="C75" s="8"/>
    </row>
    <row r="76" spans="1:5" ht="15" customHeight="1" x14ac:dyDescent="0.25">
      <c r="B76" s="8"/>
      <c r="C76" s="8"/>
    </row>
    <row r="77" spans="1:5" ht="15" customHeight="1" x14ac:dyDescent="0.25">
      <c r="B77" s="8"/>
      <c r="C77" s="8"/>
    </row>
    <row r="78" spans="1:5" ht="15" customHeight="1" x14ac:dyDescent="0.25">
      <c r="B78" s="8"/>
      <c r="C78" s="8"/>
    </row>
    <row r="79" spans="1:5" ht="15" customHeight="1" x14ac:dyDescent="0.25">
      <c r="B79" s="8"/>
      <c r="C79" s="8"/>
    </row>
    <row r="80" spans="1:5" ht="15" customHeight="1" x14ac:dyDescent="0.25">
      <c r="B80" s="8"/>
      <c r="C80" s="8"/>
    </row>
    <row r="81" spans="2:3" ht="15" customHeight="1" x14ac:dyDescent="0.25">
      <c r="B81" s="8"/>
      <c r="C81" s="8"/>
    </row>
    <row r="82" spans="2:3" ht="15" customHeight="1" x14ac:dyDescent="0.25">
      <c r="B82" s="8"/>
      <c r="C82" s="8"/>
    </row>
    <row r="83" spans="2:3" ht="15" customHeight="1" x14ac:dyDescent="0.25">
      <c r="B83" s="8"/>
      <c r="C83" s="8"/>
    </row>
    <row r="84" spans="2:3" ht="15" customHeight="1" x14ac:dyDescent="0.25">
      <c r="B84" s="8"/>
      <c r="C84" s="8"/>
    </row>
    <row r="85" spans="2:3" ht="15" customHeight="1" x14ac:dyDescent="0.25">
      <c r="B85" s="8"/>
      <c r="C85" s="8"/>
    </row>
    <row r="86" spans="2:3" ht="15" customHeight="1" x14ac:dyDescent="0.25">
      <c r="B86" s="8"/>
      <c r="C86" s="8"/>
    </row>
    <row r="87" spans="2:3" ht="15" customHeight="1" x14ac:dyDescent="0.25">
      <c r="B87" s="8"/>
      <c r="C87" s="8"/>
    </row>
    <row r="88" spans="2:3" ht="15" customHeight="1" x14ac:dyDescent="0.25">
      <c r="B88" s="8"/>
      <c r="C88" s="8"/>
    </row>
    <row r="89" spans="2:3" ht="15" customHeight="1" x14ac:dyDescent="0.25">
      <c r="B89" s="8"/>
      <c r="C89" s="8"/>
    </row>
    <row r="90" spans="2:3" ht="15" customHeight="1" x14ac:dyDescent="0.25">
      <c r="B90" s="8"/>
      <c r="C90" s="8"/>
    </row>
    <row r="91" spans="2:3" ht="15" customHeight="1" x14ac:dyDescent="0.25">
      <c r="B91" s="8"/>
      <c r="C91" s="8"/>
    </row>
    <row r="92" spans="2:3" ht="15" customHeight="1" x14ac:dyDescent="0.25">
      <c r="B92" s="8"/>
      <c r="C92" s="8"/>
    </row>
    <row r="93" spans="2:3" ht="15" customHeight="1" x14ac:dyDescent="0.25">
      <c r="B93" s="8"/>
      <c r="C93" s="8"/>
    </row>
    <row r="94" spans="2:3" ht="15" customHeight="1" x14ac:dyDescent="0.25">
      <c r="B94" s="8"/>
      <c r="C94" s="8"/>
    </row>
    <row r="95" spans="2:3" ht="15" customHeight="1" x14ac:dyDescent="0.25">
      <c r="B95" s="8"/>
      <c r="C95" s="8"/>
    </row>
    <row r="96" spans="2:3" ht="15" customHeight="1" x14ac:dyDescent="0.25">
      <c r="B96" s="8"/>
      <c r="C96" s="8"/>
    </row>
    <row r="97" spans="2:3" ht="15" customHeight="1" x14ac:dyDescent="0.25">
      <c r="B97" s="8"/>
      <c r="C97" s="8"/>
    </row>
    <row r="98" spans="2:3" ht="15" customHeight="1" x14ac:dyDescent="0.25">
      <c r="B98" s="8"/>
      <c r="C98" s="8"/>
    </row>
    <row r="99" spans="2:3" ht="15" customHeight="1" x14ac:dyDescent="0.25">
      <c r="B99" s="8"/>
      <c r="C99" s="8"/>
    </row>
    <row r="100" spans="2:3" ht="15" customHeight="1" x14ac:dyDescent="0.25">
      <c r="B100" s="8"/>
      <c r="C100" s="8"/>
    </row>
    <row r="101" spans="2:3" ht="15" customHeight="1" x14ac:dyDescent="0.25">
      <c r="B101" s="8"/>
      <c r="C101" s="8"/>
    </row>
    <row r="102" spans="2:3" ht="15" customHeight="1" x14ac:dyDescent="0.25">
      <c r="B102" s="8"/>
      <c r="C102" s="8"/>
    </row>
    <row r="103" spans="2:3" ht="15" customHeight="1" x14ac:dyDescent="0.25">
      <c r="B103" s="8"/>
      <c r="C103" s="8"/>
    </row>
    <row r="104" spans="2:3" ht="15" customHeight="1" x14ac:dyDescent="0.25">
      <c r="B104" s="8"/>
      <c r="C104" s="8"/>
    </row>
    <row r="105" spans="2:3" ht="15" customHeight="1" x14ac:dyDescent="0.25">
      <c r="B105" s="8"/>
      <c r="C105" s="8"/>
    </row>
    <row r="106" spans="2:3" ht="15" customHeight="1" x14ac:dyDescent="0.25">
      <c r="B106" s="8"/>
      <c r="C106" s="8"/>
    </row>
    <row r="107" spans="2:3" ht="15" customHeight="1" x14ac:dyDescent="0.25">
      <c r="B107" s="8"/>
      <c r="C107" s="8"/>
    </row>
    <row r="108" spans="2:3" ht="15" customHeight="1" x14ac:dyDescent="0.25">
      <c r="B108" s="8"/>
      <c r="C108" s="8"/>
    </row>
    <row r="109" spans="2:3" ht="15" customHeight="1" x14ac:dyDescent="0.25">
      <c r="B109" s="8"/>
      <c r="C109" s="8"/>
    </row>
    <row r="110" spans="2:3" ht="15" customHeight="1" x14ac:dyDescent="0.25">
      <c r="B110" s="8"/>
      <c r="C110" s="8"/>
    </row>
    <row r="111" spans="2:3" ht="15" customHeight="1" x14ac:dyDescent="0.25">
      <c r="B111" s="8"/>
      <c r="C111" s="8"/>
    </row>
    <row r="112" spans="2:3" ht="15" customHeight="1" x14ac:dyDescent="0.25">
      <c r="B112" s="8"/>
      <c r="C112" s="8"/>
    </row>
    <row r="113" spans="2:3" ht="15" customHeight="1" x14ac:dyDescent="0.25">
      <c r="B113" s="8"/>
      <c r="C113" s="8"/>
    </row>
    <row r="114" spans="2:3" ht="15" customHeight="1" x14ac:dyDescent="0.25">
      <c r="B114" s="8"/>
      <c r="C114" s="8"/>
    </row>
    <row r="115" spans="2:3" ht="15" customHeight="1" x14ac:dyDescent="0.25">
      <c r="B115" s="8"/>
      <c r="C115" s="8"/>
    </row>
    <row r="116" spans="2:3" ht="15" customHeight="1" x14ac:dyDescent="0.25">
      <c r="B116" s="8"/>
      <c r="C116" s="8"/>
    </row>
    <row r="117" spans="2:3" ht="15" customHeight="1" x14ac:dyDescent="0.25">
      <c r="B117" s="8"/>
      <c r="C117" s="8"/>
    </row>
    <row r="118" spans="2:3" ht="15" customHeight="1" x14ac:dyDescent="0.25">
      <c r="B118" s="8"/>
      <c r="C118" s="8"/>
    </row>
    <row r="119" spans="2:3" ht="15" customHeight="1" x14ac:dyDescent="0.25">
      <c r="B119" s="8"/>
      <c r="C119" s="8"/>
    </row>
    <row r="120" spans="2:3" ht="15" customHeight="1" x14ac:dyDescent="0.25">
      <c r="B120" s="8"/>
      <c r="C120" s="8"/>
    </row>
    <row r="121" spans="2:3" ht="15" customHeight="1" x14ac:dyDescent="0.25">
      <c r="B121" s="8"/>
      <c r="C121" s="8"/>
    </row>
    <row r="122" spans="2:3" ht="15" customHeight="1" x14ac:dyDescent="0.25">
      <c r="B122" s="8"/>
      <c r="C122" s="8"/>
    </row>
    <row r="123" spans="2:3" ht="15" customHeight="1" x14ac:dyDescent="0.25">
      <c r="B123" s="8"/>
      <c r="C123" s="8"/>
    </row>
    <row r="124" spans="2:3" ht="15" customHeight="1" x14ac:dyDescent="0.25">
      <c r="B124" s="8"/>
      <c r="C124" s="8"/>
    </row>
    <row r="125" spans="2:3" ht="15" customHeight="1" x14ac:dyDescent="0.25">
      <c r="B125" s="8"/>
      <c r="C125" s="8"/>
    </row>
    <row r="126" spans="2:3" ht="15" customHeight="1" x14ac:dyDescent="0.25">
      <c r="B126" s="8"/>
      <c r="C126" s="8"/>
    </row>
    <row r="127" spans="2:3" ht="15" customHeight="1" x14ac:dyDescent="0.25">
      <c r="B127" s="8"/>
      <c r="C127" s="8"/>
    </row>
    <row r="128" spans="2:3" ht="15" customHeight="1" x14ac:dyDescent="0.25">
      <c r="B128" s="8"/>
      <c r="C128" s="8"/>
    </row>
    <row r="129" spans="2:3" ht="15" customHeight="1" x14ac:dyDescent="0.25">
      <c r="B129" s="8"/>
      <c r="C129" s="8"/>
    </row>
    <row r="130" spans="2:3" ht="15" customHeight="1" x14ac:dyDescent="0.25">
      <c r="B130" s="8"/>
      <c r="C130" s="8"/>
    </row>
    <row r="131" spans="2:3" ht="15" customHeight="1" x14ac:dyDescent="0.25">
      <c r="B131" s="8"/>
      <c r="C131" s="8"/>
    </row>
    <row r="132" spans="2:3" ht="15" customHeight="1" x14ac:dyDescent="0.25">
      <c r="B132" s="8"/>
      <c r="C132" s="8"/>
    </row>
    <row r="133" spans="2:3" ht="15" customHeight="1" x14ac:dyDescent="0.25">
      <c r="B133" s="8"/>
      <c r="C133" s="8"/>
    </row>
    <row r="134" spans="2:3" ht="15" customHeight="1" x14ac:dyDescent="0.25">
      <c r="B134" s="8"/>
    </row>
    <row r="135" spans="2:3" ht="15" customHeight="1" x14ac:dyDescent="0.25">
      <c r="B135" s="8"/>
    </row>
    <row r="136" spans="2:3" ht="15" customHeight="1" x14ac:dyDescent="0.25">
      <c r="B136" s="8"/>
    </row>
    <row r="137" spans="2:3" ht="15" customHeight="1" x14ac:dyDescent="0.25">
      <c r="B137" s="8"/>
    </row>
    <row r="138" spans="2:3" ht="15" customHeight="1" x14ac:dyDescent="0.25">
      <c r="B138" s="8"/>
    </row>
    <row r="139" spans="2:3" ht="15" customHeight="1" x14ac:dyDescent="0.25">
      <c r="B139" s="8"/>
    </row>
    <row r="140" spans="2:3" ht="15" customHeight="1" x14ac:dyDescent="0.25">
      <c r="B140" s="8"/>
    </row>
    <row r="141" spans="2:3" ht="15" customHeight="1" x14ac:dyDescent="0.25">
      <c r="B141" s="8"/>
    </row>
    <row r="142" spans="2:3" ht="15" customHeight="1" x14ac:dyDescent="0.25">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x14ac:dyDescent="0.25"/>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x14ac:dyDescent="0.25">
      <c r="A1" s="10" t="s">
        <v>0</v>
      </c>
    </row>
    <row r="3" spans="1:4" ht="15" customHeight="1" x14ac:dyDescent="0.25">
      <c r="A3" s="9" t="s">
        <v>33</v>
      </c>
    </row>
    <row r="5" spans="1:4" ht="15" customHeight="1" x14ac:dyDescent="0.25">
      <c r="A5" s="8" t="s">
        <v>13</v>
      </c>
    </row>
    <row r="6" spans="1:4" ht="15" customHeight="1" x14ac:dyDescent="0.25">
      <c r="A6" s="8" t="s">
        <v>10</v>
      </c>
    </row>
    <row r="7" spans="1:4" ht="15" customHeight="1" thickBot="1" x14ac:dyDescent="0.3">
      <c r="A7" s="11"/>
      <c r="B7" s="34"/>
      <c r="C7" s="21"/>
      <c r="D7" s="11"/>
    </row>
    <row r="8" spans="1:4" ht="15" customHeight="1" thickTop="1" x14ac:dyDescent="0.25">
      <c r="A8" s="12" t="s">
        <v>4</v>
      </c>
      <c r="B8" s="35" t="s">
        <v>11</v>
      </c>
      <c r="C8" s="22" t="s">
        <v>12</v>
      </c>
      <c r="D8" s="12" t="s">
        <v>6</v>
      </c>
    </row>
    <row r="9" spans="1:4" ht="15" customHeight="1" x14ac:dyDescent="0.25">
      <c r="A9" s="27">
        <v>1960</v>
      </c>
      <c r="B9" s="32">
        <f>(C10-C9)</f>
        <v>0.17799999999999994</v>
      </c>
      <c r="C9" s="23">
        <v>4.1820000000000004</v>
      </c>
      <c r="D9" s="27">
        <v>1960</v>
      </c>
    </row>
    <row r="10" spans="1:4" ht="15" customHeight="1" x14ac:dyDescent="0.25">
      <c r="A10" s="27">
        <v>1961</v>
      </c>
      <c r="B10" s="31">
        <f>(C11-C9)/(A11-A9)</f>
        <v>0.16349999999999998</v>
      </c>
      <c r="C10" s="24">
        <v>4.3600000000000003</v>
      </c>
      <c r="D10" s="27">
        <v>1961</v>
      </c>
    </row>
    <row r="11" spans="1:4" ht="15" customHeight="1" x14ac:dyDescent="0.25">
      <c r="A11" s="27">
        <v>1962</v>
      </c>
      <c r="B11" s="31">
        <f t="shared" ref="B11:B65" si="0">(C12-C10)/(A12-A10)</f>
        <v>0.12299999999999978</v>
      </c>
      <c r="C11" s="24">
        <v>4.5090000000000003</v>
      </c>
      <c r="D11" s="27">
        <v>1962</v>
      </c>
    </row>
    <row r="12" spans="1:4" ht="15" customHeight="1" x14ac:dyDescent="0.25">
      <c r="A12" s="27">
        <v>1963</v>
      </c>
      <c r="B12" s="31">
        <f t="shared" si="0"/>
        <v>6.6999999999999726E-2</v>
      </c>
      <c r="C12" s="24">
        <v>4.6059999999999999</v>
      </c>
      <c r="D12" s="27">
        <v>1963</v>
      </c>
    </row>
    <row r="13" spans="1:4" ht="15" customHeight="1" x14ac:dyDescent="0.25">
      <c r="A13" s="27">
        <v>1964</v>
      </c>
      <c r="B13" s="31">
        <f t="shared" si="0"/>
        <v>5.5000000000000604E-3</v>
      </c>
      <c r="C13" s="24">
        <v>4.6429999999999998</v>
      </c>
      <c r="D13" s="27">
        <v>1964</v>
      </c>
    </row>
    <row r="14" spans="1:4" ht="15" customHeight="1" x14ac:dyDescent="0.25">
      <c r="A14" s="27">
        <v>1965</v>
      </c>
      <c r="B14" s="31">
        <f t="shared" si="0"/>
        <v>-5.1499999999999879E-2</v>
      </c>
      <c r="C14" s="24">
        <v>4.617</v>
      </c>
      <c r="D14" s="27">
        <v>1965</v>
      </c>
    </row>
    <row r="15" spans="1:4" ht="15" customHeight="1" x14ac:dyDescent="0.25">
      <c r="A15" s="27">
        <v>1966</v>
      </c>
      <c r="B15" s="31">
        <f t="shared" si="0"/>
        <v>-9.2000000000000082E-2</v>
      </c>
      <c r="C15" s="24">
        <v>4.54</v>
      </c>
      <c r="D15" s="27">
        <v>1966</v>
      </c>
    </row>
    <row r="16" spans="1:4" ht="15" customHeight="1" x14ac:dyDescent="0.25">
      <c r="A16" s="27">
        <v>1967</v>
      </c>
      <c r="B16" s="31">
        <f t="shared" si="0"/>
        <v>-0.11399999999999988</v>
      </c>
      <c r="C16" s="24">
        <v>4.4329999999999998</v>
      </c>
      <c r="D16" s="27">
        <v>1967</v>
      </c>
    </row>
    <row r="17" spans="1:4" ht="15" customHeight="1" x14ac:dyDescent="0.25">
      <c r="A17" s="27">
        <v>1968</v>
      </c>
      <c r="B17" s="31">
        <f t="shared" si="0"/>
        <v>-0.12650000000000006</v>
      </c>
      <c r="C17" s="24">
        <v>4.3120000000000003</v>
      </c>
      <c r="D17" s="27">
        <v>1968</v>
      </c>
    </row>
    <row r="18" spans="1:4" ht="15" customHeight="1" x14ac:dyDescent="0.25">
      <c r="A18" s="27">
        <v>1969</v>
      </c>
      <c r="B18" s="31">
        <f t="shared" si="0"/>
        <v>-0.13949999999999996</v>
      </c>
      <c r="C18" s="24">
        <v>4.18</v>
      </c>
      <c r="D18" s="27">
        <v>1969</v>
      </c>
    </row>
    <row r="19" spans="1:4" ht="15" customHeight="1" x14ac:dyDescent="0.25">
      <c r="A19" s="27">
        <v>1970</v>
      </c>
      <c r="B19" s="31">
        <f t="shared" si="0"/>
        <v>-0.16149999999999975</v>
      </c>
      <c r="C19" s="24">
        <v>4.0330000000000004</v>
      </c>
      <c r="D19" s="27">
        <v>1970</v>
      </c>
    </row>
    <row r="20" spans="1:4" ht="15" customHeight="1" x14ac:dyDescent="0.25">
      <c r="A20" s="27">
        <v>1971</v>
      </c>
      <c r="B20" s="31">
        <f t="shared" si="0"/>
        <v>-0.19350000000000023</v>
      </c>
      <c r="C20" s="24">
        <v>3.8570000000000002</v>
      </c>
      <c r="D20" s="27">
        <v>1971</v>
      </c>
    </row>
    <row r="21" spans="1:4" ht="15" customHeight="1" x14ac:dyDescent="0.25">
      <c r="A21" s="27">
        <v>1972</v>
      </c>
      <c r="B21" s="31">
        <f t="shared" si="0"/>
        <v>-0.22850000000000015</v>
      </c>
      <c r="C21" s="24">
        <v>3.6459999999999999</v>
      </c>
      <c r="D21" s="27">
        <v>1972</v>
      </c>
    </row>
    <row r="22" spans="1:4" ht="15" customHeight="1" x14ac:dyDescent="0.25">
      <c r="A22" s="27">
        <v>1973</v>
      </c>
      <c r="B22" s="31">
        <f t="shared" si="0"/>
        <v>-0.25950000000000006</v>
      </c>
      <c r="C22" s="24">
        <v>3.4</v>
      </c>
      <c r="D22" s="27">
        <v>1973</v>
      </c>
    </row>
    <row r="23" spans="1:4" ht="15" customHeight="1" x14ac:dyDescent="0.25">
      <c r="A23" s="27">
        <v>1974</v>
      </c>
      <c r="B23" s="31">
        <f t="shared" si="0"/>
        <v>-0.27800000000000002</v>
      </c>
      <c r="C23" s="24">
        <v>3.1269999999999998</v>
      </c>
      <c r="D23" s="27">
        <v>1974</v>
      </c>
    </row>
    <row r="24" spans="1:4" ht="15" customHeight="1" x14ac:dyDescent="0.25">
      <c r="A24" s="27">
        <v>1975</v>
      </c>
      <c r="B24" s="31">
        <f t="shared" si="0"/>
        <v>-0.27699999999999991</v>
      </c>
      <c r="C24" s="24">
        <v>2.8439999999999999</v>
      </c>
      <c r="D24" s="27">
        <v>1975</v>
      </c>
    </row>
    <row r="25" spans="1:4" ht="15" customHeight="1" x14ac:dyDescent="0.25">
      <c r="A25" s="27">
        <v>1976</v>
      </c>
      <c r="B25" s="31">
        <f t="shared" si="0"/>
        <v>-0.25600000000000001</v>
      </c>
      <c r="C25" s="24">
        <v>2.573</v>
      </c>
      <c r="D25" s="27">
        <v>1976</v>
      </c>
    </row>
    <row r="26" spans="1:4" ht="15" customHeight="1" x14ac:dyDescent="0.25">
      <c r="A26" s="27">
        <v>1977</v>
      </c>
      <c r="B26" s="31">
        <f t="shared" si="0"/>
        <v>-0.21950000000000003</v>
      </c>
      <c r="C26" s="24">
        <v>2.3319999999999999</v>
      </c>
      <c r="D26" s="27">
        <v>1977</v>
      </c>
    </row>
    <row r="27" spans="1:4" ht="15" customHeight="1" x14ac:dyDescent="0.25">
      <c r="A27" s="27">
        <v>1978</v>
      </c>
      <c r="B27" s="31">
        <f t="shared" si="0"/>
        <v>-0.17249999999999988</v>
      </c>
      <c r="C27" s="24">
        <v>2.1339999999999999</v>
      </c>
      <c r="D27" s="27">
        <v>1978</v>
      </c>
    </row>
    <row r="28" spans="1:4" ht="15" customHeight="1" x14ac:dyDescent="0.25">
      <c r="A28" s="27">
        <v>1979</v>
      </c>
      <c r="B28" s="31">
        <f t="shared" si="0"/>
        <v>-0.121</v>
      </c>
      <c r="C28" s="24">
        <v>1.9870000000000001</v>
      </c>
      <c r="D28" s="27">
        <v>1979</v>
      </c>
    </row>
    <row r="29" spans="1:4" ht="15" customHeight="1" x14ac:dyDescent="0.25">
      <c r="A29" s="30">
        <v>1980</v>
      </c>
      <c r="B29" s="31">
        <f t="shared" si="0"/>
        <v>-7.2000000000000064E-2</v>
      </c>
      <c r="C29" s="24">
        <v>1.8919999999999999</v>
      </c>
      <c r="D29" s="27">
        <v>1980</v>
      </c>
    </row>
    <row r="30" spans="1:4" ht="15" customHeight="1" x14ac:dyDescent="0.25">
      <c r="A30" s="27">
        <v>1981</v>
      </c>
      <c r="B30" s="31">
        <f t="shared" si="0"/>
        <v>-3.2999999999999918E-2</v>
      </c>
      <c r="C30" s="24">
        <v>1.843</v>
      </c>
      <c r="D30" s="27"/>
    </row>
    <row r="31" spans="1:4" ht="15" customHeight="1" x14ac:dyDescent="0.25">
      <c r="A31" s="27">
        <v>1982</v>
      </c>
      <c r="B31" s="31">
        <f t="shared" si="0"/>
        <v>-9.000000000000008E-3</v>
      </c>
      <c r="C31" s="24">
        <v>1.8260000000000001</v>
      </c>
      <c r="D31" s="27"/>
    </row>
    <row r="32" spans="1:4" ht="15" customHeight="1" x14ac:dyDescent="0.25">
      <c r="A32" s="27">
        <v>1983</v>
      </c>
      <c r="B32" s="31">
        <f t="shared" si="0"/>
        <v>3.0000000000000027E-3</v>
      </c>
      <c r="C32" s="24">
        <v>1.825</v>
      </c>
      <c r="D32" s="27"/>
    </row>
    <row r="33" spans="1:4" ht="15" customHeight="1" x14ac:dyDescent="0.25">
      <c r="A33" s="28">
        <v>1984</v>
      </c>
      <c r="B33" s="31">
        <f t="shared" si="0"/>
        <v>6.0000000000000053E-3</v>
      </c>
      <c r="C33" s="24">
        <v>1.8320000000000001</v>
      </c>
      <c r="D33" s="27"/>
    </row>
    <row r="34" spans="1:4" ht="15" customHeight="1" x14ac:dyDescent="0.25">
      <c r="A34" s="30">
        <v>1985</v>
      </c>
      <c r="B34" s="31">
        <f t="shared" si="0"/>
        <v>2.0000000000000018E-3</v>
      </c>
      <c r="C34" s="24">
        <v>1.837</v>
      </c>
      <c r="D34" s="27">
        <v>1985</v>
      </c>
    </row>
    <row r="35" spans="1:4" ht="15" customHeight="1" x14ac:dyDescent="0.25">
      <c r="A35" s="28">
        <v>1986</v>
      </c>
      <c r="B35" s="31">
        <f t="shared" si="0"/>
        <v>-5.4999999999999494E-3</v>
      </c>
      <c r="C35" s="24">
        <v>1.8360000000000001</v>
      </c>
      <c r="D35" s="27">
        <v>1986</v>
      </c>
    </row>
    <row r="36" spans="1:4" ht="15" customHeight="1" x14ac:dyDescent="0.25">
      <c r="A36" s="28">
        <v>1987</v>
      </c>
      <c r="B36" s="31">
        <f t="shared" si="0"/>
        <v>-1.3500000000000068E-2</v>
      </c>
      <c r="C36" s="24">
        <v>1.8260000000000001</v>
      </c>
      <c r="D36" s="27">
        <v>1987</v>
      </c>
    </row>
    <row r="37" spans="1:4" ht="15" customHeight="1" x14ac:dyDescent="0.25">
      <c r="A37" s="28">
        <v>1988</v>
      </c>
      <c r="B37" s="31">
        <f t="shared" si="0"/>
        <v>-2.200000000000002E-2</v>
      </c>
      <c r="C37" s="24">
        <v>1.8089999999999999</v>
      </c>
      <c r="D37" s="27">
        <v>1988</v>
      </c>
    </row>
    <row r="38" spans="1:4" ht="15" customHeight="1" x14ac:dyDescent="0.25">
      <c r="A38" s="28">
        <v>1989</v>
      </c>
      <c r="B38" s="31">
        <f t="shared" si="0"/>
        <v>-2.9499999999999971E-2</v>
      </c>
      <c r="C38" s="24">
        <v>1.782</v>
      </c>
      <c r="D38" s="27">
        <v>1989</v>
      </c>
    </row>
    <row r="39" spans="1:4" ht="15" customHeight="1" x14ac:dyDescent="0.25">
      <c r="A39" s="28">
        <v>1990</v>
      </c>
      <c r="B39" s="31">
        <f t="shared" si="0"/>
        <v>-3.3499999999999974E-2</v>
      </c>
      <c r="C39" s="25">
        <v>1.75</v>
      </c>
      <c r="D39" s="27">
        <v>1990</v>
      </c>
    </row>
    <row r="40" spans="1:4" ht="15" customHeight="1" x14ac:dyDescent="0.25">
      <c r="A40" s="28">
        <v>1991</v>
      </c>
      <c r="B40" s="31">
        <f t="shared" si="0"/>
        <v>-3.3000000000000029E-2</v>
      </c>
      <c r="C40" s="25">
        <v>1.7150000000000001</v>
      </c>
      <c r="D40" s="27">
        <v>1991</v>
      </c>
    </row>
    <row r="41" spans="1:4" ht="15" customHeight="1" x14ac:dyDescent="0.25">
      <c r="A41" s="28">
        <v>1992</v>
      </c>
      <c r="B41" s="31">
        <f t="shared" si="0"/>
        <v>-2.750000000000008E-2</v>
      </c>
      <c r="C41" s="25">
        <v>1.6839999999999999</v>
      </c>
      <c r="D41" s="27">
        <v>1992</v>
      </c>
    </row>
    <row r="42" spans="1:4" ht="15" customHeight="1" x14ac:dyDescent="0.25">
      <c r="A42" s="28">
        <v>1993</v>
      </c>
      <c r="B42" s="31">
        <f t="shared" si="0"/>
        <v>-1.9499999999999962E-2</v>
      </c>
      <c r="C42" s="25">
        <v>1.66</v>
      </c>
      <c r="D42" s="27">
        <v>1993</v>
      </c>
    </row>
    <row r="43" spans="1:4" ht="15" customHeight="1" x14ac:dyDescent="0.25">
      <c r="A43" s="27">
        <v>1994</v>
      </c>
      <c r="B43" s="31">
        <f t="shared" si="0"/>
        <v>-1.1499999999999955E-2</v>
      </c>
      <c r="C43" s="20">
        <v>1.645</v>
      </c>
      <c r="D43" s="27">
        <v>1994</v>
      </c>
    </row>
    <row r="44" spans="1:4" ht="15" customHeight="1" x14ac:dyDescent="0.25">
      <c r="A44" s="27">
        <v>1995</v>
      </c>
      <c r="B44" s="31">
        <f t="shared" si="0"/>
        <v>-5.0000000000000044E-3</v>
      </c>
      <c r="C44" s="20">
        <v>1.637</v>
      </c>
      <c r="D44" s="27"/>
    </row>
    <row r="45" spans="1:4" ht="15" customHeight="1" x14ac:dyDescent="0.25">
      <c r="A45" s="27">
        <v>1996</v>
      </c>
      <c r="B45" s="31">
        <f t="shared" si="0"/>
        <v>-1.5000000000000568E-3</v>
      </c>
      <c r="C45" s="20">
        <v>1.635</v>
      </c>
      <c r="D45" s="27">
        <v>1996</v>
      </c>
    </row>
    <row r="46" spans="1:4" ht="15" customHeight="1" x14ac:dyDescent="0.25">
      <c r="A46" s="27">
        <v>1997</v>
      </c>
      <c r="B46" s="31">
        <f t="shared" si="0"/>
        <v>-2.0000000000000018E-3</v>
      </c>
      <c r="C46" s="20">
        <v>1.6339999999999999</v>
      </c>
      <c r="D46" s="27"/>
    </row>
    <row r="47" spans="1:4" ht="15" customHeight="1" x14ac:dyDescent="0.25">
      <c r="A47" s="27">
        <v>1998</v>
      </c>
      <c r="B47" s="31">
        <f t="shared" si="0"/>
        <v>-4.4999999999999485E-3</v>
      </c>
      <c r="C47" s="20">
        <v>1.631</v>
      </c>
      <c r="D47" s="27">
        <v>1998</v>
      </c>
    </row>
    <row r="48" spans="1:4" ht="15" customHeight="1" x14ac:dyDescent="0.25">
      <c r="A48" s="27">
        <v>1999</v>
      </c>
      <c r="B48" s="31">
        <f t="shared" si="0"/>
        <v>-7.0000000000000062E-3</v>
      </c>
      <c r="C48" s="20">
        <v>1.625</v>
      </c>
      <c r="D48" s="27">
        <v>1999</v>
      </c>
    </row>
    <row r="49" spans="1:5" ht="15" customHeight="1" x14ac:dyDescent="0.25">
      <c r="A49" s="27">
        <v>2000</v>
      </c>
      <c r="B49" s="31">
        <f t="shared" si="0"/>
        <v>-9.4999999999999529E-3</v>
      </c>
      <c r="C49" s="20">
        <v>1.617</v>
      </c>
      <c r="D49" s="27">
        <v>2000</v>
      </c>
    </row>
    <row r="50" spans="1:5" ht="15" customHeight="1" x14ac:dyDescent="0.25">
      <c r="A50" s="27">
        <v>2001</v>
      </c>
      <c r="B50" s="31">
        <f t="shared" si="0"/>
        <v>-1.1499999999999955E-2</v>
      </c>
      <c r="C50" s="20">
        <v>1.6060000000000001</v>
      </c>
      <c r="D50" s="27">
        <v>2001</v>
      </c>
    </row>
    <row r="51" spans="1:5" ht="15" customHeight="1" x14ac:dyDescent="0.25">
      <c r="A51" s="27">
        <v>2002</v>
      </c>
      <c r="B51" s="31">
        <f t="shared" si="0"/>
        <v>-1.1500000000000066E-2</v>
      </c>
      <c r="C51" s="20">
        <v>1.5940000000000001</v>
      </c>
      <c r="D51" s="27">
        <v>2002</v>
      </c>
    </row>
    <row r="52" spans="1:5" ht="15" customHeight="1" x14ac:dyDescent="0.25">
      <c r="A52" s="27">
        <v>2003</v>
      </c>
      <c r="B52" s="31">
        <f t="shared" si="0"/>
        <v>-9.5000000000000639E-3</v>
      </c>
      <c r="C52" s="20">
        <v>1.583</v>
      </c>
      <c r="D52" s="27">
        <v>2003</v>
      </c>
    </row>
    <row r="53" spans="1:5" ht="15" customHeight="1" x14ac:dyDescent="0.25">
      <c r="A53" s="27">
        <v>2004</v>
      </c>
      <c r="B53" s="31">
        <f t="shared" si="0"/>
        <v>-6.4999999999999503E-3</v>
      </c>
      <c r="C53" s="20">
        <v>1.575</v>
      </c>
      <c r="D53" s="27">
        <v>2004</v>
      </c>
    </row>
    <row r="54" spans="1:5" ht="15" customHeight="1" x14ac:dyDescent="0.25">
      <c r="A54" s="27">
        <v>2005</v>
      </c>
      <c r="B54" s="31">
        <f t="shared" si="0"/>
        <v>-1.4999999999999458E-3</v>
      </c>
      <c r="C54" s="20">
        <v>1.57</v>
      </c>
      <c r="D54" s="27">
        <v>2005</v>
      </c>
    </row>
    <row r="55" spans="1:5" ht="15" customHeight="1" x14ac:dyDescent="0.25">
      <c r="A55" s="27">
        <v>2006</v>
      </c>
      <c r="B55" s="31">
        <f t="shared" si="0"/>
        <v>5.4999999999999494E-3</v>
      </c>
      <c r="C55" s="20">
        <v>1.5720000000000001</v>
      </c>
      <c r="D55" s="27">
        <v>2006</v>
      </c>
    </row>
    <row r="56" spans="1:5" ht="15" customHeight="1" x14ac:dyDescent="0.25">
      <c r="A56" s="27">
        <v>2007</v>
      </c>
      <c r="B56" s="31">
        <f t="shared" si="0"/>
        <v>1.2000000000000011E-2</v>
      </c>
      <c r="C56" s="20">
        <v>1.581</v>
      </c>
      <c r="D56" s="27">
        <v>2007</v>
      </c>
    </row>
    <row r="57" spans="1:5" ht="15" customHeight="1" x14ac:dyDescent="0.25">
      <c r="A57" s="27">
        <v>2008</v>
      </c>
      <c r="B57" s="31">
        <f t="shared" si="0"/>
        <v>1.7500000000000071E-2</v>
      </c>
      <c r="C57" s="20">
        <v>1.5960000000000001</v>
      </c>
      <c r="D57" s="27">
        <v>2008</v>
      </c>
    </row>
    <row r="58" spans="1:5" ht="15" customHeight="1" x14ac:dyDescent="0.25">
      <c r="A58" s="27">
        <v>2009</v>
      </c>
      <c r="B58" s="31">
        <f t="shared" si="0"/>
        <v>2.1499999999999964E-2</v>
      </c>
      <c r="C58" s="20">
        <v>1.6160000000000001</v>
      </c>
      <c r="D58" s="27">
        <v>2009</v>
      </c>
    </row>
    <row r="59" spans="1:5" ht="15" customHeight="1" x14ac:dyDescent="0.25">
      <c r="A59" s="27">
        <v>2010</v>
      </c>
      <c r="B59" s="31">
        <f t="shared" si="0"/>
        <v>2.3499999999999965E-2</v>
      </c>
      <c r="C59" s="20">
        <v>1.639</v>
      </c>
      <c r="D59" s="27">
        <v>2010</v>
      </c>
    </row>
    <row r="60" spans="1:5" ht="15" customHeight="1" x14ac:dyDescent="0.25">
      <c r="A60" s="27">
        <v>2011</v>
      </c>
      <c r="B60" s="31">
        <f t="shared" si="0"/>
        <v>2.300000000000002E-2</v>
      </c>
      <c r="C60" s="20">
        <v>1.663</v>
      </c>
      <c r="D60" s="27">
        <v>2011</v>
      </c>
    </row>
    <row r="61" spans="1:5" ht="15" customHeight="1" x14ac:dyDescent="0.25">
      <c r="A61" s="27">
        <v>2012</v>
      </c>
      <c r="B61" s="31">
        <f t="shared" si="0"/>
        <v>1.9499999999999962E-2</v>
      </c>
      <c r="C61" s="20">
        <v>1.6850000000000001</v>
      </c>
      <c r="D61" s="27">
        <v>2012</v>
      </c>
    </row>
    <row r="62" spans="1:5" ht="15" customHeight="1" x14ac:dyDescent="0.25">
      <c r="A62" s="27">
        <v>2013</v>
      </c>
      <c r="B62" s="31">
        <f t="shared" si="0"/>
        <v>1.4000000000000012E-2</v>
      </c>
      <c r="C62" s="20">
        <v>1.702</v>
      </c>
      <c r="D62" s="27">
        <v>2013</v>
      </c>
    </row>
    <row r="63" spans="1:5" ht="15" customHeight="1" x14ac:dyDescent="0.25">
      <c r="A63" s="27">
        <v>2014</v>
      </c>
      <c r="B63" s="31">
        <f t="shared" si="0"/>
        <v>9.000000000000008E-3</v>
      </c>
      <c r="C63" s="20">
        <v>1.7130000000000001</v>
      </c>
      <c r="D63" s="27">
        <v>2014</v>
      </c>
    </row>
    <row r="64" spans="1:5" ht="15" customHeight="1" x14ac:dyDescent="0.25">
      <c r="A64" s="28">
        <v>2015</v>
      </c>
      <c r="B64" s="31">
        <f t="shared" si="0"/>
        <v>4.4999999999999485E-3</v>
      </c>
      <c r="C64" s="25">
        <v>1.72</v>
      </c>
      <c r="D64" s="27">
        <v>2015</v>
      </c>
      <c r="E64" s="18"/>
    </row>
    <row r="65" spans="1:5" ht="15" customHeight="1" x14ac:dyDescent="0.25">
      <c r="A65" s="27">
        <v>2016</v>
      </c>
      <c r="B65" s="31">
        <f t="shared" si="0"/>
        <v>1.0000000000000009E-3</v>
      </c>
      <c r="C65" s="25">
        <v>1.722</v>
      </c>
      <c r="D65" s="27"/>
      <c r="E65" s="18"/>
    </row>
    <row r="66" spans="1:5" ht="15" customHeight="1" thickBot="1" x14ac:dyDescent="0.3">
      <c r="A66" s="41">
        <v>2017</v>
      </c>
      <c r="B66" s="42">
        <f>C66-C65</f>
        <v>0</v>
      </c>
      <c r="C66" s="40">
        <v>1.722</v>
      </c>
      <c r="D66" s="41">
        <v>2017</v>
      </c>
      <c r="E66" s="18"/>
    </row>
    <row r="67" spans="1:5" ht="15" customHeight="1" thickTop="1" x14ac:dyDescent="0.25">
      <c r="A67" s="18"/>
      <c r="C67" s="8"/>
    </row>
    <row r="68" spans="1:5" ht="15" customHeight="1" x14ac:dyDescent="0.25">
      <c r="A68" s="18"/>
      <c r="C68" s="8"/>
    </row>
    <row r="69" spans="1:5" ht="15" customHeight="1" x14ac:dyDescent="0.25">
      <c r="A69" s="18"/>
      <c r="C69" s="8"/>
    </row>
    <row r="70" spans="1:5" ht="15" customHeight="1" x14ac:dyDescent="0.25">
      <c r="A70" s="18"/>
      <c r="C70" s="8"/>
    </row>
    <row r="71" spans="1:5" ht="15" customHeight="1" x14ac:dyDescent="0.25">
      <c r="A71" s="18"/>
      <c r="C71" s="8"/>
    </row>
    <row r="72" spans="1:5" ht="15" customHeight="1" x14ac:dyDescent="0.25">
      <c r="A72" s="18"/>
      <c r="C72" s="8"/>
    </row>
    <row r="73" spans="1:5" ht="15" customHeight="1" x14ac:dyDescent="0.25">
      <c r="A73" s="18"/>
      <c r="C73" s="8"/>
    </row>
    <row r="74" spans="1:5" ht="15" customHeight="1" x14ac:dyDescent="0.25">
      <c r="A74" s="18"/>
      <c r="C74" s="8"/>
    </row>
    <row r="75" spans="1:5" ht="15" customHeight="1" x14ac:dyDescent="0.25">
      <c r="A75" s="18"/>
      <c r="C75" s="8"/>
    </row>
    <row r="76" spans="1:5" ht="15" customHeight="1" x14ac:dyDescent="0.25">
      <c r="C76" s="8"/>
    </row>
    <row r="77" spans="1:5" ht="15" customHeight="1" x14ac:dyDescent="0.25">
      <c r="C77" s="8"/>
    </row>
    <row r="78" spans="1:5" ht="15" customHeight="1" x14ac:dyDescent="0.25">
      <c r="C78" s="8"/>
    </row>
    <row r="79" spans="1:5" ht="15" customHeight="1" x14ac:dyDescent="0.25">
      <c r="C79" s="8"/>
    </row>
    <row r="80" spans="1:5" ht="15" customHeight="1" x14ac:dyDescent="0.25">
      <c r="C80" s="8"/>
    </row>
    <row r="81" spans="3:3" ht="15" customHeight="1" x14ac:dyDescent="0.25">
      <c r="C81" s="8"/>
    </row>
    <row r="82" spans="3:3" ht="15" customHeight="1" x14ac:dyDescent="0.25">
      <c r="C82" s="8"/>
    </row>
    <row r="83" spans="3:3" ht="15" customHeight="1" x14ac:dyDescent="0.25">
      <c r="C83" s="8"/>
    </row>
    <row r="84" spans="3:3" ht="15" customHeight="1" x14ac:dyDescent="0.25">
      <c r="C84" s="8"/>
    </row>
    <row r="85" spans="3:3" ht="15" customHeight="1" x14ac:dyDescent="0.25">
      <c r="C85" s="8"/>
    </row>
    <row r="86" spans="3:3" ht="15" customHeight="1" x14ac:dyDescent="0.25">
      <c r="C86" s="8"/>
    </row>
    <row r="87" spans="3:3" ht="15" customHeight="1" x14ac:dyDescent="0.25">
      <c r="C87" s="8"/>
    </row>
    <row r="88" spans="3:3" ht="15" customHeight="1" x14ac:dyDescent="0.25">
      <c r="C88" s="8"/>
    </row>
    <row r="89" spans="3:3" ht="15" customHeight="1" x14ac:dyDescent="0.25">
      <c r="C89" s="8"/>
    </row>
    <row r="90" spans="3:3" ht="15" customHeight="1" x14ac:dyDescent="0.25">
      <c r="C90" s="8"/>
    </row>
    <row r="91" spans="3:3" ht="15" customHeight="1" x14ac:dyDescent="0.25">
      <c r="C91" s="8"/>
    </row>
    <row r="92" spans="3:3" ht="15" customHeight="1" x14ac:dyDescent="0.25">
      <c r="C92" s="8"/>
    </row>
    <row r="93" spans="3:3" ht="15" customHeight="1" x14ac:dyDescent="0.25">
      <c r="C93" s="8"/>
    </row>
    <row r="94" spans="3:3" ht="15" customHeight="1" x14ac:dyDescent="0.25">
      <c r="C94" s="8"/>
    </row>
    <row r="95" spans="3:3" ht="15" customHeight="1" x14ac:dyDescent="0.25">
      <c r="C95" s="8"/>
    </row>
    <row r="96" spans="3:3" ht="15" customHeight="1" x14ac:dyDescent="0.25">
      <c r="C96" s="8"/>
    </row>
    <row r="97" spans="3:3" ht="15" customHeight="1" x14ac:dyDescent="0.25">
      <c r="C97" s="8"/>
    </row>
    <row r="98" spans="3:3" ht="15" customHeight="1" x14ac:dyDescent="0.25">
      <c r="C98" s="8"/>
    </row>
    <row r="99" spans="3:3" ht="15" customHeight="1" x14ac:dyDescent="0.25">
      <c r="C99" s="8"/>
    </row>
    <row r="100" spans="3:3" ht="15" customHeight="1" x14ac:dyDescent="0.25">
      <c r="C100" s="8"/>
    </row>
    <row r="101" spans="3:3" ht="15" customHeight="1" x14ac:dyDescent="0.25">
      <c r="C101" s="8"/>
    </row>
    <row r="102" spans="3:3" ht="15" customHeight="1" x14ac:dyDescent="0.25">
      <c r="C102" s="8"/>
    </row>
    <row r="103" spans="3:3" ht="15" customHeight="1" x14ac:dyDescent="0.25">
      <c r="C103" s="8"/>
    </row>
    <row r="104" spans="3:3" ht="15" customHeight="1" x14ac:dyDescent="0.25">
      <c r="C104" s="8"/>
    </row>
    <row r="105" spans="3:3" ht="15" customHeight="1" x14ac:dyDescent="0.25">
      <c r="C105" s="8"/>
    </row>
    <row r="106" spans="3:3" ht="15" customHeight="1" x14ac:dyDescent="0.25">
      <c r="C106" s="8"/>
    </row>
    <row r="107" spans="3:3" ht="15" customHeight="1" x14ac:dyDescent="0.25">
      <c r="C107" s="8"/>
    </row>
    <row r="108" spans="3:3" ht="15" customHeight="1" x14ac:dyDescent="0.25">
      <c r="C108" s="8"/>
    </row>
    <row r="109" spans="3:3" ht="15" customHeight="1" x14ac:dyDescent="0.25">
      <c r="C109" s="8"/>
    </row>
    <row r="110" spans="3:3" ht="15" customHeight="1" x14ac:dyDescent="0.25">
      <c r="C110" s="8"/>
    </row>
    <row r="111" spans="3:3" ht="15" customHeight="1" x14ac:dyDescent="0.25">
      <c r="C111" s="8"/>
    </row>
    <row r="112" spans="3:3" ht="15" customHeight="1" x14ac:dyDescent="0.25">
      <c r="C112" s="8"/>
    </row>
    <row r="113" spans="3:3" ht="15" customHeight="1" x14ac:dyDescent="0.25">
      <c r="C113" s="8"/>
    </row>
    <row r="114" spans="3:3" ht="15" customHeight="1" x14ac:dyDescent="0.25">
      <c r="C114" s="8"/>
    </row>
    <row r="115" spans="3:3" ht="15" customHeight="1" x14ac:dyDescent="0.25">
      <c r="C115" s="8"/>
    </row>
    <row r="116" spans="3:3" ht="15" customHeight="1" x14ac:dyDescent="0.25">
      <c r="C116" s="8"/>
    </row>
    <row r="117" spans="3:3" ht="15" customHeight="1" x14ac:dyDescent="0.25">
      <c r="C117" s="8"/>
    </row>
    <row r="118" spans="3:3" ht="15" customHeight="1" x14ac:dyDescent="0.25">
      <c r="C118" s="8"/>
    </row>
    <row r="119" spans="3:3" ht="15" customHeight="1" x14ac:dyDescent="0.25">
      <c r="C119" s="8"/>
    </row>
    <row r="120" spans="3:3" ht="15" customHeight="1" x14ac:dyDescent="0.25">
      <c r="C120" s="8"/>
    </row>
    <row r="121" spans="3:3" ht="15" customHeight="1" x14ac:dyDescent="0.25">
      <c r="C121" s="8"/>
    </row>
    <row r="122" spans="3:3" ht="15" customHeight="1" x14ac:dyDescent="0.25">
      <c r="C122" s="8"/>
    </row>
    <row r="123" spans="3:3" ht="15" customHeight="1" x14ac:dyDescent="0.25">
      <c r="C123" s="8"/>
    </row>
    <row r="124" spans="3:3" ht="15" customHeight="1" x14ac:dyDescent="0.25">
      <c r="C124" s="8"/>
    </row>
    <row r="125" spans="3:3" ht="15" customHeight="1" x14ac:dyDescent="0.25">
      <c r="C125" s="8"/>
    </row>
    <row r="126" spans="3:3" ht="15" customHeight="1" x14ac:dyDescent="0.25">
      <c r="C126" s="8"/>
    </row>
    <row r="127" spans="3:3" ht="15" customHeight="1" x14ac:dyDescent="0.25">
      <c r="C127" s="8"/>
    </row>
    <row r="128" spans="3:3" ht="15" customHeight="1" x14ac:dyDescent="0.25">
      <c r="C128" s="8"/>
    </row>
    <row r="129" spans="3:3" ht="15" customHeight="1" x14ac:dyDescent="0.25">
      <c r="C129" s="8"/>
    </row>
    <row r="130" spans="3:3" ht="15" customHeight="1" x14ac:dyDescent="0.25">
      <c r="C130" s="8"/>
    </row>
    <row r="131" spans="3:3" ht="15" customHeight="1" x14ac:dyDescent="0.25">
      <c r="C131" s="8"/>
    </row>
    <row r="132" spans="3:3" ht="15" customHeight="1" x14ac:dyDescent="0.25">
      <c r="C132" s="8"/>
    </row>
    <row r="133" spans="3:3" ht="15" customHeight="1" x14ac:dyDescent="0.25">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USA</vt:lpstr>
      <vt:lpstr>Canada</vt:lpstr>
      <vt:lpstr>Mexico</vt:lpstr>
      <vt:lpstr>Cuba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2019-07-23T12:29:41Z</dcterms:modified>
</cp:coreProperties>
</file>